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ixap-my.sharepoint.com/personal/hitomi_itoyama_rs_kansai-airports_co_jp/Documents/デスクトップ/"/>
    </mc:Choice>
  </mc:AlternateContent>
  <xr:revisionPtr revIDLastSave="658" documentId="8_{7417000A-F499-4BFC-8724-3A5366DA7353}" xr6:coauthVersionLast="47" xr6:coauthVersionMax="47" xr10:uidLastSave="{CD3B6E3B-B91D-4A82-A0F6-220E2E9D09C6}"/>
  <bookViews>
    <workbookView xWindow="-110" yWindow="-110" windowWidth="19420" windowHeight="11500" xr2:uid="{9A47ECB4-5CC1-4EDB-A35B-5DDD423CF8F0}"/>
  </bookViews>
  <sheets>
    <sheet name="APPLICAION FORM" sheetId="1" r:id="rId1"/>
  </sheets>
  <definedNames>
    <definedName name="_xlnm.Print_Area" localSheetId="0">'APPLICAION FORM'!$A$1:$G$84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G63" i="1"/>
  <c r="G62" i="1"/>
  <c r="F64" i="1" s="1"/>
  <c r="G56" i="1"/>
  <c r="G55" i="1"/>
  <c r="F57" i="1" s="1"/>
  <c r="F58" i="1" l="1"/>
  <c r="F59" i="1" s="1"/>
  <c r="F65" i="1"/>
  <c r="F66" i="1" s="1"/>
  <c r="E70" i="1"/>
  <c r="E71" i="1" s="1"/>
</calcChain>
</file>

<file path=xl/sharedStrings.xml><?xml version="1.0" encoding="utf-8"?>
<sst xmlns="http://schemas.openxmlformats.org/spreadsheetml/2006/main" count="199" uniqueCount="171">
  <si>
    <t>会社名</t>
    <rPh sb="0" eb="2">
      <t>カイシャ</t>
    </rPh>
    <rPh sb="2" eb="3">
      <t>メイ</t>
    </rPh>
    <phoneticPr fontId="5"/>
  </si>
  <si>
    <t>E-mail</t>
    <phoneticPr fontId="5"/>
  </si>
  <si>
    <t xml:space="preserve"> </t>
    <phoneticPr fontId="5"/>
  </si>
  <si>
    <t>担　当</t>
    <rPh sb="0" eb="1">
      <t>タン</t>
    </rPh>
    <rPh sb="2" eb="3">
      <t>トウ</t>
    </rPh>
    <phoneticPr fontId="5"/>
  </si>
  <si>
    <t>備　考</t>
    <rPh sb="0" eb="1">
      <t>ソナエ</t>
    </rPh>
    <rPh sb="2" eb="3">
      <t>コウ</t>
    </rPh>
    <phoneticPr fontId="5"/>
  </si>
  <si>
    <t>その他</t>
    <rPh sb="2" eb="3">
      <t>タ</t>
    </rPh>
    <phoneticPr fontId="5"/>
  </si>
  <si>
    <t>F</t>
    <phoneticPr fontId="2"/>
  </si>
  <si>
    <t>C</t>
    <phoneticPr fontId="2"/>
  </si>
  <si>
    <t>Y</t>
    <phoneticPr fontId="2"/>
  </si>
  <si>
    <t>無</t>
    <rPh sb="0" eb="1">
      <t>ナ</t>
    </rPh>
    <phoneticPr fontId="2"/>
  </si>
  <si>
    <t>☐</t>
    <phoneticPr fontId="2"/>
  </si>
  <si>
    <t>☑</t>
    <phoneticPr fontId="2"/>
  </si>
  <si>
    <t>アテンド者名①</t>
    <rPh sb="4" eb="5">
      <t>シャ</t>
    </rPh>
    <rPh sb="5" eb="6">
      <t>メイ</t>
    </rPh>
    <phoneticPr fontId="5"/>
  </si>
  <si>
    <t>アテンド者名②</t>
    <rPh sb="4" eb="5">
      <t>シャ</t>
    </rPh>
    <rPh sb="5" eb="6">
      <t>メイ</t>
    </rPh>
    <phoneticPr fontId="5"/>
  </si>
  <si>
    <t>携帯番号</t>
    <rPh sb="0" eb="2">
      <t>ケイタイ</t>
    </rPh>
    <rPh sb="2" eb="4">
      <t>バンゴウ</t>
    </rPh>
    <phoneticPr fontId="2"/>
  </si>
  <si>
    <t>■弊社記入欄</t>
    <rPh sb="1" eb="3">
      <t>ヘイシャ</t>
    </rPh>
    <rPh sb="3" eb="5">
      <t>キニュウ</t>
    </rPh>
    <rPh sb="5" eb="6">
      <t>ラン</t>
    </rPh>
    <phoneticPr fontId="2"/>
  </si>
  <si>
    <t>有</t>
    <rPh sb="0" eb="1">
      <t>アリ</t>
    </rPh>
    <phoneticPr fontId="2"/>
  </si>
  <si>
    <t>☐</t>
  </si>
  <si>
    <t xml:space="preserve">(year) </t>
    <phoneticPr fontId="2"/>
  </si>
  <si>
    <t>(month)</t>
    <phoneticPr fontId="2"/>
  </si>
  <si>
    <t>(day)</t>
    <phoneticPr fontId="2"/>
  </si>
  <si>
    <t>Date of application</t>
    <phoneticPr fontId="5"/>
  </si>
  <si>
    <t>(day)</t>
  </si>
  <si>
    <t>(month)</t>
  </si>
  <si>
    <t xml:space="preserve">(year) </t>
  </si>
  <si>
    <t>Applicant</t>
    <phoneticPr fontId="5"/>
  </si>
  <si>
    <t>Company Name</t>
    <phoneticPr fontId="5"/>
  </si>
  <si>
    <t>Name</t>
    <phoneticPr fontId="5"/>
  </si>
  <si>
    <t>Department</t>
  </si>
  <si>
    <t>Telephone</t>
  </si>
  <si>
    <t>Mobile phone</t>
  </si>
  <si>
    <t>②</t>
    <phoneticPr fontId="5"/>
  </si>
  <si>
    <r>
      <t>①</t>
    </r>
    <r>
      <rPr>
        <sz val="10"/>
        <rFont val="Meiryo UI"/>
        <family val="3"/>
        <charset val="128"/>
      </rPr>
      <t>(Representative)</t>
    </r>
    <phoneticPr fontId="2"/>
  </si>
  <si>
    <t>③</t>
    <phoneticPr fontId="5"/>
  </si>
  <si>
    <t>④</t>
    <phoneticPr fontId="5"/>
  </si>
  <si>
    <t>⑤</t>
    <phoneticPr fontId="5"/>
  </si>
  <si>
    <r>
      <t xml:space="preserve">Name
</t>
    </r>
    <r>
      <rPr>
        <sz val="11"/>
        <rFont val="Meiryo UI"/>
        <family val="3"/>
        <charset val="128"/>
      </rPr>
      <t>*Please fill in your passport name.</t>
    </r>
    <phoneticPr fontId="5"/>
  </si>
  <si>
    <t>Gender</t>
    <phoneticPr fontId="5"/>
  </si>
  <si>
    <t>Age</t>
    <phoneticPr fontId="5"/>
  </si>
  <si>
    <t>Service User</t>
    <phoneticPr fontId="5"/>
  </si>
  <si>
    <t>●The total number in case more than 6 people</t>
    <phoneticPr fontId="5"/>
  </si>
  <si>
    <r>
      <rPr>
        <sz val="11"/>
        <rFont val="Meiryo UI"/>
        <family val="3"/>
        <charset val="128"/>
      </rPr>
      <t>●</t>
    </r>
    <r>
      <rPr>
        <sz val="8"/>
        <rFont val="Meiryo UI"/>
        <family val="3"/>
        <charset val="128"/>
      </rPr>
      <t>Number of children under 3 years old not included in the above service users</t>
    </r>
    <phoneticPr fontId="5"/>
  </si>
  <si>
    <t>Male</t>
    <phoneticPr fontId="2"/>
  </si>
  <si>
    <t>Female</t>
    <phoneticPr fontId="2"/>
  </si>
  <si>
    <t>Yes</t>
    <phoneticPr fontId="2"/>
  </si>
  <si>
    <t>No</t>
    <phoneticPr fontId="2"/>
  </si>
  <si>
    <t>Car</t>
    <phoneticPr fontId="2"/>
  </si>
  <si>
    <t>Company Car</t>
    <phoneticPr fontId="2"/>
  </si>
  <si>
    <t>Taxi</t>
    <phoneticPr fontId="2"/>
  </si>
  <si>
    <t>To or From Domestic Flights</t>
    <phoneticPr fontId="2"/>
  </si>
  <si>
    <t xml:space="preserve"> Limousine bus </t>
    <phoneticPr fontId="2"/>
  </si>
  <si>
    <t>Nankai Railway</t>
    <phoneticPr fontId="2"/>
  </si>
  <si>
    <t>JR Railway</t>
    <phoneticPr fontId="2"/>
  </si>
  <si>
    <t>Other
*Please fill out the form below</t>
    <phoneticPr fontId="2"/>
  </si>
  <si>
    <t>Representative
Information</t>
    <phoneticPr fontId="5"/>
  </si>
  <si>
    <t>Company Name</t>
    <phoneticPr fontId="2"/>
  </si>
  <si>
    <t>Telephone</t>
    <phoneticPr fontId="2"/>
  </si>
  <si>
    <t>Nationality</t>
    <phoneticPr fontId="2"/>
  </si>
  <si>
    <t>Position</t>
  </si>
  <si>
    <t>Do you have an APEC Business Travel Card?</t>
    <phoneticPr fontId="2"/>
  </si>
  <si>
    <r>
      <t xml:space="preserve">①Intl.Departure
</t>
    </r>
    <r>
      <rPr>
        <b/>
        <sz val="12"/>
        <color theme="0"/>
        <rFont val="Meiryo UI"/>
        <family val="3"/>
        <charset val="128"/>
      </rPr>
      <t xml:space="preserve">    From Kansai Intl. Airport</t>
    </r>
    <phoneticPr fontId="5"/>
  </si>
  <si>
    <r>
      <t xml:space="preserve">②Intl.Arrival
</t>
    </r>
    <r>
      <rPr>
        <b/>
        <sz val="12"/>
        <color theme="0"/>
        <rFont val="Meiryo UI"/>
        <family val="3"/>
        <charset val="128"/>
      </rPr>
      <t xml:space="preserve">    To Kansai Intl.Airport</t>
    </r>
    <phoneticPr fontId="5"/>
  </si>
  <si>
    <t>*Do you have connections at Kansai Intl. Airport?</t>
    <phoneticPr fontId="5"/>
  </si>
  <si>
    <t>Yes.　From international arrivals, transfer to domestic departures at Kansai Airport.</t>
    <phoneticPr fontId="2"/>
  </si>
  <si>
    <t>Yes.　From arrival at Kansai Airport for domestic flights to departure for international flights.</t>
    <phoneticPr fontId="2"/>
  </si>
  <si>
    <t>Departure Date</t>
  </si>
  <si>
    <t>Departure Time</t>
    <phoneticPr fontId="5"/>
  </si>
  <si>
    <t>Arrival Date</t>
    <phoneticPr fontId="5"/>
  </si>
  <si>
    <t>Arrival Time</t>
    <phoneticPr fontId="2"/>
  </si>
  <si>
    <t>Jan</t>
  </si>
  <si>
    <t>1st</t>
  </si>
  <si>
    <t>Feb</t>
  </si>
  <si>
    <t>2nd</t>
  </si>
  <si>
    <t>Mar</t>
  </si>
  <si>
    <t>3rd</t>
  </si>
  <si>
    <t>Apr</t>
  </si>
  <si>
    <t>4th</t>
  </si>
  <si>
    <t>May</t>
  </si>
  <si>
    <t>5th</t>
  </si>
  <si>
    <t>Jun</t>
  </si>
  <si>
    <t>6th</t>
  </si>
  <si>
    <t>Jul</t>
  </si>
  <si>
    <t>7th</t>
  </si>
  <si>
    <t>Aug</t>
  </si>
  <si>
    <t>8th</t>
  </si>
  <si>
    <t>Sep</t>
  </si>
  <si>
    <t>9th</t>
  </si>
  <si>
    <t>Oct</t>
  </si>
  <si>
    <t>10th</t>
  </si>
  <si>
    <t>Nov</t>
  </si>
  <si>
    <t>11th</t>
  </si>
  <si>
    <t>Dec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</si>
  <si>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</si>
  <si>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</si>
  <si>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</si>
  <si>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</si>
  <si>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</si>
  <si>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</si>
  <si>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</si>
  <si>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</si>
  <si>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</si>
  <si>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</si>
  <si>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</si>
  <si>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</si>
  <si>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</si>
  <si>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</si>
  <si>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</si>
  <si>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</si>
  <si>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</si>
  <si>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</si>
  <si>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</si>
  <si>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</si>
  <si>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:</t>
    <phoneticPr fontId="2"/>
  </si>
  <si>
    <t>Service</t>
    <phoneticPr fontId="5"/>
  </si>
  <si>
    <t>Flight
 Informartion</t>
    <phoneticPr fontId="2"/>
  </si>
  <si>
    <t>:</t>
  </si>
  <si>
    <t>Airline</t>
    <phoneticPr fontId="5"/>
  </si>
  <si>
    <t>Flight Number</t>
    <phoneticPr fontId="2"/>
  </si>
  <si>
    <t>Class of Seat</t>
    <phoneticPr fontId="2"/>
  </si>
  <si>
    <t>Would you need a Stroller?</t>
    <phoneticPr fontId="2"/>
  </si>
  <si>
    <t>Mileage card</t>
    <phoneticPr fontId="5"/>
  </si>
  <si>
    <t>Status</t>
    <phoneticPr fontId="2"/>
  </si>
  <si>
    <t>Number of 
checked luggage</t>
    <phoneticPr fontId="5"/>
  </si>
  <si>
    <r>
      <t xml:space="preserve">Meeting time
</t>
    </r>
    <r>
      <rPr>
        <sz val="10"/>
        <rFont val="Meiryo UI"/>
        <family val="3"/>
        <charset val="128"/>
      </rPr>
      <t>(Start Time of Use)</t>
    </r>
    <phoneticPr fontId="2"/>
  </si>
  <si>
    <t>Airline</t>
  </si>
  <si>
    <t>Flight Number</t>
  </si>
  <si>
    <t>Class of Seat</t>
  </si>
  <si>
    <t>Transportation to the Airport</t>
    <phoneticPr fontId="2"/>
  </si>
  <si>
    <t>Transportation from the Airport</t>
    <phoneticPr fontId="2"/>
  </si>
  <si>
    <t>*Other Transportation</t>
    <phoneticPr fontId="2"/>
  </si>
  <si>
    <t>Details of transportation 
by car</t>
    <phoneticPr fontId="5"/>
  </si>
  <si>
    <t>Name of Taxi Company</t>
    <phoneticPr fontId="5"/>
  </si>
  <si>
    <t>Driver's  Name</t>
    <phoneticPr fontId="2"/>
  </si>
  <si>
    <t>Registation
Number</t>
    <phoneticPr fontId="5"/>
  </si>
  <si>
    <t>Driver's mobile 
phone number</t>
    <phoneticPr fontId="5"/>
  </si>
  <si>
    <t>Type of Car 
and Color</t>
    <phoneticPr fontId="5"/>
  </si>
  <si>
    <t>The Name Of Welcome Sign</t>
    <phoneticPr fontId="2"/>
  </si>
  <si>
    <t>Note : If you don't require it, we just describe "KIX Concierge Service" on board.</t>
    <phoneticPr fontId="2"/>
  </si>
  <si>
    <t>Other Requests</t>
    <phoneticPr fontId="2"/>
  </si>
  <si>
    <t>Other important information</t>
    <phoneticPr fontId="2"/>
  </si>
  <si>
    <t>(Changing or Canceling Reservations)
As a general rule, customers are required to pay the following reservation change　or cancellation fees to the Company
　・24 hours or less before the date of use: 100%
　・24-72 hours before the date of use: 50%
　・30 days to 72 hours before the date of use: 0%</t>
    <phoneticPr fontId="2"/>
  </si>
  <si>
    <t>Cancellation Policy</t>
    <phoneticPr fontId="2"/>
  </si>
  <si>
    <t>■I have read and agreed to the KIX Concierge Service Terms of Use.</t>
    <phoneticPr fontId="2"/>
  </si>
  <si>
    <t>■I have read and agreed to the Other important information.</t>
    <phoneticPr fontId="2"/>
  </si>
  <si>
    <t>Yes　・　No</t>
    <phoneticPr fontId="2"/>
  </si>
  <si>
    <t>Yes　・　No</t>
  </si>
  <si>
    <t>Would you need a Wheelchair?</t>
    <phoneticPr fontId="2"/>
  </si>
  <si>
    <t>Kansai Airports Retail &amp; Services</t>
    <phoneticPr fontId="2"/>
  </si>
  <si>
    <t>Operated by</t>
    <phoneticPr fontId="2"/>
  </si>
  <si>
    <t>人数</t>
    <rPh sb="0" eb="2">
      <t>ニンズウ</t>
    </rPh>
    <phoneticPr fontId="2"/>
  </si>
  <si>
    <t>延長時間</t>
    <rPh sb="0" eb="2">
      <t>エンチョウ</t>
    </rPh>
    <rPh sb="2" eb="4">
      <t>ジカン</t>
    </rPh>
    <phoneticPr fontId="2"/>
  </si>
  <si>
    <t>合計</t>
    <rPh sb="0" eb="2">
      <t>ゴウケイ</t>
    </rPh>
    <phoneticPr fontId="2"/>
  </si>
  <si>
    <t>● For international departures, passengers may use the fast lane at security checkpoints but must use the general lane at 
　　passport control. 
● For international arrivals, the Fast Track for quarantine, immigration, and customs is not available. All passengers must
　  use the general lanes. 
● Reservations are not confirmed at the time of application. We will review your application details and provide bank
    transfer instructions. Reservations will be confirmed upon receipt of payment. 
●At the time of money transfer, please be aware that all transfer fees will have to be covered by the customer.
● We respond to inquiries and applications from 10:00 to 17:00 on weekdays (closed on Saturdays, Sundays, and
    holidays). Please allow ample time for your application. 
    *Please note that we may not be able to accommodate your request even if you apply 4 days prior to the date of use.
● Concierges will assist with transporting as much luggage as possible (approximately one airport cart of luggage).
　　*Any luggage that the concierge cannot transport must be carried by the customer or a paid porter service.</t>
    <phoneticPr fontId="2"/>
  </si>
  <si>
    <t>①Intl.Departure Service Frees 
(Including Tax)</t>
    <phoneticPr fontId="2"/>
  </si>
  <si>
    <t>②Intl.Arrival　Service Frees
 (Including Tax)</t>
    <phoneticPr fontId="2"/>
  </si>
  <si>
    <t>Basic Rate (3 hours)</t>
    <phoneticPr fontId="2"/>
  </si>
  <si>
    <t>Basic Rate (2 hours)</t>
    <phoneticPr fontId="2"/>
  </si>
  <si>
    <t>Extension Fee (Per Hour)</t>
    <phoneticPr fontId="2"/>
  </si>
  <si>
    <t>One Passenger (One Staff)</t>
    <phoneticPr fontId="2"/>
  </si>
  <si>
    <t>For Each 1 Additional Passenger *Up to 4 Passengers</t>
    <phoneticPr fontId="2"/>
  </si>
  <si>
    <t>③Cancellation Fee</t>
    <phoneticPr fontId="2"/>
  </si>
  <si>
    <t>Total amount (including tax)</t>
    <phoneticPr fontId="2"/>
  </si>
  <si>
    <t>Total amount (excluding tax)</t>
    <phoneticPr fontId="2"/>
  </si>
  <si>
    <t>Tax</t>
    <phoneticPr fontId="2"/>
  </si>
  <si>
    <t>　　Service Fees（Unit: Japanese Yen (including tax)）</t>
    <phoneticPr fontId="2"/>
  </si>
  <si>
    <t xml:space="preserve">Total amount </t>
    <phoneticPr fontId="2"/>
  </si>
  <si>
    <t>Cancellation Rate</t>
    <phoneticPr fontId="2"/>
  </si>
  <si>
    <t>Cancellation Fee</t>
    <phoneticPr fontId="2"/>
  </si>
  <si>
    <t>Difference</t>
    <phoneticPr fontId="2"/>
  </si>
  <si>
    <t>Service Frees (Including Tax)</t>
    <phoneticPr fontId="2"/>
  </si>
  <si>
    <r>
      <rPr>
        <b/>
        <sz val="16"/>
        <rFont val="Meiryo UI"/>
        <family val="3"/>
        <charset val="128"/>
      </rPr>
      <t>　　</t>
    </r>
    <r>
      <rPr>
        <b/>
        <u/>
        <sz val="16"/>
        <rFont val="Meiryo UI"/>
        <family val="3"/>
        <charset val="128"/>
      </rPr>
      <t>KIX Concierge Service  Application Form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</si>
</sst>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月&quot;"/>
    <numFmt numFmtId="177" formatCode="0&quot;日&quot;"/>
    <numFmt numFmtId="178" formatCode="0&quot;年&quot;"/>
    <numFmt numFmtId="179" formatCode="0&quot;:&quot;"/>
    <numFmt numFmtId="180" formatCode="0&quot;人&quot;"/>
    <numFmt numFmtId="181" formatCode="0&quot;時間&quot;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sz val="11"/>
      <color rgb="FF00B0F0"/>
      <name val="Meiryo UI"/>
      <family val="3"/>
      <charset val="128"/>
    </font>
    <font>
      <b/>
      <u/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name val="Meiryo UI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i/>
      <sz val="10"/>
      <name val="Meiryo UI"/>
      <family val="3"/>
      <charset val="128"/>
    </font>
    <font>
      <b/>
      <i/>
      <sz val="10"/>
      <color theme="1"/>
      <name val="游ゴシック"/>
      <family val="2"/>
      <charset val="128"/>
      <scheme val="minor"/>
    </font>
    <font>
      <b/>
      <i/>
      <sz val="10"/>
      <color theme="1"/>
      <name val="Meiryo UI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ck">
        <color rgb="FF002060"/>
      </left>
      <right style="thin">
        <color indexed="64"/>
      </right>
      <top/>
      <bottom style="thick">
        <color rgb="FF002060"/>
      </bottom>
      <diagonal/>
    </border>
    <border>
      <left/>
      <right style="thick">
        <color rgb="FFD60093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rgb="FF002060"/>
      </left>
      <right/>
      <top style="thick">
        <color rgb="FF002060"/>
      </top>
      <bottom style="thin">
        <color indexed="64"/>
      </bottom>
      <diagonal/>
    </border>
    <border>
      <left/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002060"/>
      </right>
      <top style="thin">
        <color indexed="64"/>
      </top>
      <bottom/>
      <diagonal/>
    </border>
    <border>
      <left style="thick">
        <color rgb="FF002060"/>
      </left>
      <right style="thin">
        <color indexed="64"/>
      </right>
      <top style="dotted">
        <color indexed="64"/>
      </top>
      <bottom/>
      <diagonal/>
    </border>
    <border>
      <left/>
      <right style="thick">
        <color rgb="FF002060"/>
      </right>
      <top style="dotted">
        <color indexed="64"/>
      </top>
      <bottom/>
      <diagonal/>
    </border>
    <border>
      <left/>
      <right style="thin">
        <color indexed="64"/>
      </right>
      <top style="thick">
        <color rgb="FFD60093"/>
      </top>
      <bottom style="thin">
        <color indexed="64"/>
      </bottom>
      <diagonal/>
    </border>
    <border>
      <left style="thin">
        <color indexed="64"/>
      </left>
      <right style="thick">
        <color rgb="FFD60093"/>
      </right>
      <top style="thick">
        <color rgb="FFD60093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ck">
        <color rgb="FF002060"/>
      </right>
      <top style="thin">
        <color theme="1"/>
      </top>
      <bottom style="thin">
        <color theme="1"/>
      </bottom>
      <diagonal/>
    </border>
    <border>
      <left/>
      <right style="thick">
        <color rgb="FFD60093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rgb="FF00206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rgb="FFD60093"/>
      </right>
      <top style="thin">
        <color theme="1"/>
      </top>
      <bottom style="thin">
        <color theme="1"/>
      </bottom>
      <diagonal/>
    </border>
    <border>
      <left style="thick">
        <color rgb="FF00206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ck">
        <color rgb="FF002060"/>
      </bottom>
      <diagonal/>
    </border>
    <border>
      <left/>
      <right style="thick">
        <color rgb="FF002060"/>
      </right>
      <top style="thin">
        <color theme="1"/>
      </top>
      <bottom style="thick">
        <color rgb="FF002060"/>
      </bottom>
      <diagonal/>
    </border>
    <border>
      <left/>
      <right style="thick">
        <color rgb="FFD60093"/>
      </right>
      <top style="dotted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rgb="FFD60093"/>
      </left>
      <right/>
      <top style="thick">
        <color rgb="FFD60093"/>
      </top>
      <bottom style="thin">
        <color indexed="64"/>
      </bottom>
      <diagonal/>
    </border>
    <border>
      <left style="thick">
        <color rgb="FFD60093"/>
      </left>
      <right/>
      <top style="thin">
        <color indexed="64"/>
      </top>
      <bottom/>
      <diagonal/>
    </border>
    <border>
      <left style="thick">
        <color rgb="FFD60093"/>
      </left>
      <right style="thin">
        <color indexed="64"/>
      </right>
      <top style="thin">
        <color indexed="64"/>
      </top>
      <bottom/>
      <diagonal/>
    </border>
    <border>
      <left style="thick">
        <color rgb="FFD60093"/>
      </left>
      <right style="thin">
        <color indexed="64"/>
      </right>
      <top style="dotted">
        <color indexed="64"/>
      </top>
      <bottom/>
      <diagonal/>
    </border>
    <border>
      <left style="thick">
        <color rgb="FFD60093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ck">
        <color rgb="FFD60093"/>
      </left>
      <right style="thin">
        <color indexed="64"/>
      </right>
      <top style="thin">
        <color theme="1"/>
      </top>
      <bottom style="thick">
        <color rgb="FFD60093"/>
      </bottom>
      <diagonal/>
    </border>
    <border>
      <left style="thin">
        <color indexed="64"/>
      </left>
      <right/>
      <top style="thin">
        <color theme="1"/>
      </top>
      <bottom style="thick">
        <color rgb="FFD60093"/>
      </bottom>
      <diagonal/>
    </border>
    <border>
      <left/>
      <right style="thick">
        <color rgb="FFD60093"/>
      </right>
      <top style="thin">
        <color theme="1"/>
      </top>
      <bottom style="thick">
        <color rgb="FFD600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D6009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D60093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0"/>
      </left>
      <right/>
      <top style="thick">
        <color auto="1"/>
      </top>
      <bottom style="thin">
        <color auto="1"/>
      </bottom>
      <diagonal/>
    </border>
    <border>
      <left/>
      <right style="thin">
        <color theme="0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3" borderId="18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4" fontId="1" fillId="0" borderId="0" xfId="0" applyNumberFormat="1" applyFont="1">
      <alignment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>
      <alignment vertical="center"/>
    </xf>
    <xf numFmtId="0" fontId="1" fillId="5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2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29" xfId="0" applyFont="1" applyBorder="1" applyAlignment="1">
      <alignment horizontal="center" vertical="center"/>
    </xf>
    <xf numFmtId="176" fontId="1" fillId="9" borderId="44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17" fillId="8" borderId="54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 wrapText="1"/>
    </xf>
    <xf numFmtId="178" fontId="1" fillId="9" borderId="39" xfId="0" applyNumberFormat="1" applyFont="1" applyFill="1" applyBorder="1" applyAlignment="1" applyProtection="1">
      <alignment horizontal="right" vertical="center"/>
      <protection locked="0"/>
    </xf>
    <xf numFmtId="176" fontId="3" fillId="8" borderId="21" xfId="0" applyNumberFormat="1" applyFont="1" applyFill="1" applyBorder="1" applyAlignment="1">
      <alignment horizontal="right" vertical="center"/>
    </xf>
    <xf numFmtId="177" fontId="3" fillId="8" borderId="56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3" fillId="8" borderId="69" xfId="0" applyFont="1" applyFill="1" applyBorder="1" applyAlignment="1">
      <alignment horizontal="center" vertical="center"/>
    </xf>
    <xf numFmtId="0" fontId="1" fillId="8" borderId="70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0" fillId="5" borderId="0" xfId="0" applyFill="1" applyAlignment="1">
      <alignment horizontal="righ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1" xfId="0" applyFont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vertical="center" wrapText="1"/>
    </xf>
    <xf numFmtId="0" fontId="1" fillId="0" borderId="7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wrapText="1"/>
    </xf>
    <xf numFmtId="0" fontId="1" fillId="9" borderId="9" xfId="0" applyFont="1" applyFill="1" applyBorder="1" applyAlignment="1" applyProtection="1">
      <alignment horizontal="right" vertical="center"/>
      <protection locked="0"/>
    </xf>
    <xf numFmtId="0" fontId="1" fillId="9" borderId="11" xfId="0" applyFont="1" applyFill="1" applyBorder="1" applyAlignment="1">
      <alignment horizontal="right" vertical="center"/>
    </xf>
    <xf numFmtId="0" fontId="3" fillId="9" borderId="11" xfId="0" applyFont="1" applyFill="1" applyBorder="1" applyAlignment="1">
      <alignment horizontal="right" vertical="center"/>
    </xf>
    <xf numFmtId="0" fontId="1" fillId="0" borderId="81" xfId="0" applyFont="1" applyBorder="1">
      <alignment vertical="center"/>
    </xf>
    <xf numFmtId="0" fontId="1" fillId="0" borderId="82" xfId="0" applyFont="1" applyBorder="1">
      <alignment vertical="center"/>
    </xf>
    <xf numFmtId="0" fontId="3" fillId="0" borderId="85" xfId="0" applyFont="1" applyBorder="1" applyAlignment="1">
      <alignment horizontal="center" vertical="center"/>
    </xf>
    <xf numFmtId="0" fontId="3" fillId="9" borderId="79" xfId="0" applyFont="1" applyFill="1" applyBorder="1" applyAlignment="1">
      <alignment horizontal="center" vertical="center"/>
    </xf>
    <xf numFmtId="0" fontId="3" fillId="8" borderId="58" xfId="0" applyFont="1" applyFill="1" applyBorder="1" applyAlignment="1">
      <alignment horizontal="right" vertical="center"/>
    </xf>
    <xf numFmtId="179" fontId="3" fillId="8" borderId="48" xfId="0" applyNumberFormat="1" applyFont="1" applyFill="1" applyBorder="1" applyAlignment="1">
      <alignment horizontal="right" vertical="center"/>
    </xf>
    <xf numFmtId="179" fontId="3" fillId="2" borderId="48" xfId="0" applyNumberFormat="1" applyFont="1" applyFill="1" applyBorder="1" applyAlignment="1">
      <alignment horizontal="right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right" vertical="center"/>
    </xf>
    <xf numFmtId="0" fontId="1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8" borderId="77" xfId="0" applyFont="1" applyFill="1" applyBorder="1" applyAlignment="1">
      <alignment horizontal="right" vertical="center"/>
    </xf>
    <xf numFmtId="179" fontId="3" fillId="8" borderId="76" xfId="0" applyNumberFormat="1" applyFont="1" applyFill="1" applyBorder="1" applyAlignment="1">
      <alignment horizontal="right" vertical="center"/>
    </xf>
    <xf numFmtId="0" fontId="1" fillId="9" borderId="16" xfId="0" applyFont="1" applyFill="1" applyBorder="1" applyAlignment="1">
      <alignment horizontal="right" vertical="center"/>
    </xf>
    <xf numFmtId="0" fontId="11" fillId="0" borderId="43" xfId="0" applyFont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right" vertical="center"/>
    </xf>
    <xf numFmtId="0" fontId="3" fillId="0" borderId="3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79" fontId="3" fillId="2" borderId="94" xfId="0" applyNumberFormat="1" applyFont="1" applyFill="1" applyBorder="1" applyAlignment="1">
      <alignment horizontal="right" vertical="center"/>
    </xf>
    <xf numFmtId="0" fontId="3" fillId="2" borderId="95" xfId="0" applyFont="1" applyFill="1" applyBorder="1" applyAlignment="1">
      <alignment horizontal="right" vertical="center"/>
    </xf>
    <xf numFmtId="0" fontId="1" fillId="9" borderId="30" xfId="0" applyFont="1" applyFill="1" applyBorder="1" applyAlignment="1">
      <alignment horizontal="right" vertical="center"/>
    </xf>
    <xf numFmtId="0" fontId="27" fillId="6" borderId="106" xfId="0" applyFont="1" applyFill="1" applyBorder="1" applyAlignment="1">
      <alignment horizontal="center" vertical="center"/>
    </xf>
    <xf numFmtId="0" fontId="27" fillId="6" borderId="106" xfId="0" applyFont="1" applyFill="1" applyBorder="1" applyAlignment="1">
      <alignment horizontal="center" vertical="center" wrapText="1"/>
    </xf>
    <xf numFmtId="0" fontId="27" fillId="6" borderId="107" xfId="0" applyFont="1" applyFill="1" applyBorder="1" applyAlignment="1">
      <alignment horizontal="center" vertical="center"/>
    </xf>
    <xf numFmtId="38" fontId="1" fillId="0" borderId="11" xfId="2" applyFont="1" applyBorder="1" applyAlignment="1">
      <alignment vertical="center"/>
    </xf>
    <xf numFmtId="180" fontId="1" fillId="0" borderId="11" xfId="0" applyNumberFormat="1" applyFont="1" applyBorder="1">
      <alignment vertical="center"/>
    </xf>
    <xf numFmtId="181" fontId="1" fillId="0" borderId="11" xfId="0" applyNumberFormat="1" applyFont="1" applyBorder="1">
      <alignment vertical="center"/>
    </xf>
    <xf numFmtId="38" fontId="1" fillId="0" borderId="109" xfId="2" applyFont="1" applyBorder="1" applyAlignment="1">
      <alignment vertical="center"/>
    </xf>
    <xf numFmtId="38" fontId="1" fillId="0" borderId="32" xfId="2" applyFont="1" applyBorder="1" applyAlignment="1">
      <alignment vertical="center"/>
    </xf>
    <xf numFmtId="180" fontId="1" fillId="0" borderId="32" xfId="0" applyNumberFormat="1" applyFont="1" applyBorder="1">
      <alignment vertical="center"/>
    </xf>
    <xf numFmtId="181" fontId="1" fillId="0" borderId="32" xfId="0" applyNumberFormat="1" applyFont="1" applyBorder="1">
      <alignment vertical="center"/>
    </xf>
    <xf numFmtId="38" fontId="1" fillId="0" borderId="111" xfId="2" applyFont="1" applyBorder="1" applyAlignment="1">
      <alignment vertical="center"/>
    </xf>
    <xf numFmtId="0" fontId="27" fillId="7" borderId="106" xfId="0" applyFont="1" applyFill="1" applyBorder="1" applyAlignment="1">
      <alignment horizontal="center" vertical="center"/>
    </xf>
    <xf numFmtId="0" fontId="27" fillId="7" borderId="106" xfId="0" applyFont="1" applyFill="1" applyBorder="1" applyAlignment="1">
      <alignment horizontal="center" vertical="center" wrapText="1"/>
    </xf>
    <xf numFmtId="0" fontId="27" fillId="7" borderId="107" xfId="0" applyFont="1" applyFill="1" applyBorder="1" applyAlignment="1">
      <alignment horizontal="center" vertical="center"/>
    </xf>
    <xf numFmtId="0" fontId="27" fillId="11" borderId="106" xfId="0" applyFont="1" applyFill="1" applyBorder="1" applyAlignment="1">
      <alignment horizontal="center" vertical="center"/>
    </xf>
    <xf numFmtId="0" fontId="27" fillId="11" borderId="107" xfId="0" applyFont="1" applyFill="1" applyBorder="1" applyAlignment="1">
      <alignment horizontal="center" vertical="center"/>
    </xf>
    <xf numFmtId="38" fontId="28" fillId="0" borderId="32" xfId="2" applyFont="1" applyBorder="1" applyAlignment="1">
      <alignment vertical="center"/>
    </xf>
    <xf numFmtId="9" fontId="28" fillId="0" borderId="32" xfId="3" applyFont="1" applyBorder="1" applyAlignment="1">
      <alignment vertical="center"/>
    </xf>
    <xf numFmtId="38" fontId="28" fillId="0" borderId="111" xfId="2" applyFont="1" applyBorder="1" applyAlignment="1">
      <alignment vertical="center"/>
    </xf>
    <xf numFmtId="38" fontId="1" fillId="0" borderId="122" xfId="2" applyFont="1" applyBorder="1" applyAlignment="1">
      <alignment vertical="center"/>
    </xf>
    <xf numFmtId="0" fontId="3" fillId="0" borderId="117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38" fontId="32" fillId="0" borderId="32" xfId="2" applyFont="1" applyFill="1" applyBorder="1" applyAlignment="1">
      <alignment vertical="center"/>
    </xf>
    <xf numFmtId="38" fontId="31" fillId="0" borderId="21" xfId="2" applyFont="1" applyFill="1" applyBorder="1" applyAlignment="1">
      <alignment vertical="center"/>
    </xf>
    <xf numFmtId="0" fontId="3" fillId="0" borderId="118" xfId="0" applyFont="1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38" fontId="32" fillId="0" borderId="113" xfId="2" applyFont="1" applyFill="1" applyBorder="1" applyAlignment="1">
      <alignment vertical="center"/>
    </xf>
    <xf numFmtId="38" fontId="31" fillId="0" borderId="121" xfId="2" applyFont="1" applyFill="1" applyBorder="1" applyAlignment="1">
      <alignment vertical="center"/>
    </xf>
    <xf numFmtId="0" fontId="30" fillId="0" borderId="112" xfId="0" applyFont="1" applyBorder="1" applyAlignment="1">
      <alignment vertical="center" wrapText="1"/>
    </xf>
    <xf numFmtId="0" fontId="31" fillId="0" borderId="113" xfId="0" applyFont="1" applyBorder="1">
      <alignment vertical="center"/>
    </xf>
    <xf numFmtId="38" fontId="31" fillId="0" borderId="114" xfId="2" applyFont="1" applyFill="1" applyBorder="1" applyAlignment="1">
      <alignment vertical="center"/>
    </xf>
    <xf numFmtId="0" fontId="27" fillId="11" borderId="104" xfId="0" applyFont="1" applyFill="1" applyBorder="1">
      <alignment vertical="center"/>
    </xf>
    <xf numFmtId="0" fontId="25" fillId="11" borderId="105" xfId="0" applyFont="1" applyFill="1" applyBorder="1">
      <alignment vertical="center"/>
    </xf>
    <xf numFmtId="0" fontId="27" fillId="11" borderId="115" xfId="0" applyFont="1" applyFill="1" applyBorder="1" applyAlignment="1">
      <alignment horizontal="center" vertical="center" wrapText="1"/>
    </xf>
    <xf numFmtId="0" fontId="0" fillId="0" borderId="116" xfId="0" applyBorder="1" applyAlignment="1">
      <alignment horizontal="center" vertical="center"/>
    </xf>
    <xf numFmtId="0" fontId="3" fillId="0" borderId="110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38" fontId="28" fillId="0" borderId="21" xfId="2" applyFont="1" applyBorder="1" applyAlignment="1">
      <alignment vertical="center"/>
    </xf>
    <xf numFmtId="0" fontId="29" fillId="0" borderId="80" xfId="0" applyFont="1" applyBorder="1">
      <alignment vertical="center"/>
    </xf>
    <xf numFmtId="0" fontId="3" fillId="0" borderId="108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9" fillId="2" borderId="110" xfId="0" applyFont="1" applyFill="1" applyBorder="1" applyAlignment="1">
      <alignment vertical="center" wrapText="1"/>
    </xf>
    <xf numFmtId="0" fontId="26" fillId="2" borderId="32" xfId="0" applyFont="1" applyFill="1" applyBorder="1">
      <alignment vertical="center"/>
    </xf>
    <xf numFmtId="38" fontId="28" fillId="2" borderId="32" xfId="0" applyNumberFormat="1" applyFont="1" applyFill="1" applyBorder="1">
      <alignment vertical="center"/>
    </xf>
    <xf numFmtId="0" fontId="29" fillId="2" borderId="111" xfId="0" applyFont="1" applyFill="1" applyBorder="1">
      <alignment vertical="center"/>
    </xf>
    <xf numFmtId="0" fontId="30" fillId="0" borderId="110" xfId="0" applyFont="1" applyBorder="1" applyAlignment="1">
      <alignment vertical="center" wrapText="1"/>
    </xf>
    <xf numFmtId="0" fontId="31" fillId="0" borderId="32" xfId="0" applyFont="1" applyBorder="1">
      <alignment vertical="center"/>
    </xf>
    <xf numFmtId="38" fontId="31" fillId="0" borderId="111" xfId="2" applyFont="1" applyFill="1" applyBorder="1" applyAlignment="1">
      <alignment vertical="center"/>
    </xf>
    <xf numFmtId="0" fontId="27" fillId="7" borderId="104" xfId="0" applyFont="1" applyFill="1" applyBorder="1" applyAlignment="1">
      <alignment vertical="center" wrapText="1"/>
    </xf>
    <xf numFmtId="0" fontId="25" fillId="7" borderId="105" xfId="0" applyFont="1" applyFill="1" applyBorder="1">
      <alignment vertical="center"/>
    </xf>
    <xf numFmtId="0" fontId="27" fillId="10" borderId="101" xfId="0" applyFont="1" applyFill="1" applyBorder="1" applyAlignment="1">
      <alignment horizontal="center" vertical="center"/>
    </xf>
    <xf numFmtId="0" fontId="25" fillId="10" borderId="102" xfId="0" applyFont="1" applyFill="1" applyBorder="1" applyAlignment="1">
      <alignment horizontal="center" vertical="center"/>
    </xf>
    <xf numFmtId="0" fontId="25" fillId="10" borderId="103" xfId="0" applyFont="1" applyFill="1" applyBorder="1" applyAlignment="1">
      <alignment horizontal="center" vertical="center"/>
    </xf>
    <xf numFmtId="0" fontId="27" fillId="6" borderId="104" xfId="0" applyFont="1" applyFill="1" applyBorder="1" applyAlignment="1">
      <alignment vertical="center" wrapText="1"/>
    </xf>
    <xf numFmtId="0" fontId="25" fillId="6" borderId="105" xfId="0" applyFont="1" applyFill="1" applyBorder="1">
      <alignment vertical="center"/>
    </xf>
    <xf numFmtId="0" fontId="19" fillId="12" borderId="110" xfId="0" applyFont="1" applyFill="1" applyBorder="1" applyAlignment="1">
      <alignment vertical="center" wrapText="1"/>
    </xf>
    <xf numFmtId="0" fontId="26" fillId="12" borderId="32" xfId="0" applyFont="1" applyFill="1" applyBorder="1">
      <alignment vertical="center"/>
    </xf>
    <xf numFmtId="38" fontId="28" fillId="8" borderId="32" xfId="2" applyFont="1" applyFill="1" applyBorder="1" applyAlignment="1">
      <alignment vertical="center"/>
    </xf>
    <xf numFmtId="38" fontId="29" fillId="8" borderId="111" xfId="2" applyFont="1" applyFill="1" applyBorder="1" applyAlignment="1">
      <alignment vertical="center"/>
    </xf>
    <xf numFmtId="0" fontId="3" fillId="0" borderId="97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1" fillId="0" borderId="35" xfId="0" applyFont="1" applyBorder="1">
      <alignment vertical="center"/>
    </xf>
    <xf numFmtId="0" fontId="3" fillId="0" borderId="28" xfId="0" applyFont="1" applyBorder="1" applyAlignment="1">
      <alignment vertical="center" wrapText="1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2" fillId="6" borderId="65" xfId="0" applyFont="1" applyFill="1" applyBorder="1">
      <alignment vertical="center"/>
    </xf>
    <xf numFmtId="0" fontId="12" fillId="6" borderId="66" xfId="0" applyFont="1" applyFill="1" applyBorder="1">
      <alignment vertical="center"/>
    </xf>
    <xf numFmtId="0" fontId="3" fillId="9" borderId="66" xfId="0" applyFont="1" applyFill="1" applyBorder="1" applyAlignment="1">
      <alignment horizontal="center" vertical="center"/>
    </xf>
    <xf numFmtId="0" fontId="1" fillId="9" borderId="6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/>
    </xf>
    <xf numFmtId="0" fontId="1" fillId="9" borderId="4" xfId="0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0" fontId="1" fillId="9" borderId="0" xfId="0" applyFont="1" applyFill="1" applyAlignment="1">
      <alignment horizontal="left" vertical="center"/>
    </xf>
    <xf numFmtId="0" fontId="1" fillId="9" borderId="41" xfId="0" applyFont="1" applyFill="1" applyBorder="1" applyAlignment="1">
      <alignment horizontal="left" vertical="center"/>
    </xf>
    <xf numFmtId="0" fontId="1" fillId="9" borderId="34" xfId="0" applyFont="1" applyFill="1" applyBorder="1" applyAlignment="1">
      <alignment horizontal="left" vertical="center"/>
    </xf>
    <xf numFmtId="0" fontId="1" fillId="9" borderId="35" xfId="0" applyFont="1" applyFill="1" applyBorder="1" applyAlignment="1">
      <alignment horizontal="left" vertical="center"/>
    </xf>
    <xf numFmtId="0" fontId="1" fillId="9" borderId="36" xfId="0" applyFont="1" applyFill="1" applyBorder="1" applyAlignment="1">
      <alignment horizontal="left" vertical="center"/>
    </xf>
    <xf numFmtId="0" fontId="3" fillId="0" borderId="96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0" fillId="0" borderId="56" xfId="0" applyBorder="1">
      <alignment vertical="center"/>
    </xf>
    <xf numFmtId="0" fontId="0" fillId="0" borderId="50" xfId="0" applyBorder="1">
      <alignment vertical="center"/>
    </xf>
    <xf numFmtId="0" fontId="14" fillId="6" borderId="52" xfId="0" applyFont="1" applyFill="1" applyBorder="1" applyAlignment="1">
      <alignment vertical="center" wrapText="1"/>
    </xf>
    <xf numFmtId="0" fontId="14" fillId="6" borderId="53" xfId="0" applyFont="1" applyFill="1" applyBorder="1">
      <alignment vertical="center"/>
    </xf>
    <xf numFmtId="0" fontId="14" fillId="7" borderId="88" xfId="0" applyFont="1" applyFill="1" applyBorder="1" applyAlignment="1">
      <alignment vertical="center" wrapText="1"/>
    </xf>
    <xf numFmtId="0" fontId="14" fillId="7" borderId="59" xfId="0" applyFont="1" applyFill="1" applyBorder="1">
      <alignment vertical="center"/>
    </xf>
    <xf numFmtId="0" fontId="3" fillId="9" borderId="99" xfId="0" applyFont="1" applyFill="1" applyBorder="1" applyAlignment="1">
      <alignment horizontal="center" vertical="center"/>
    </xf>
    <xf numFmtId="0" fontId="3" fillId="9" borderId="100" xfId="0" applyFont="1" applyFill="1" applyBorder="1" applyAlignment="1">
      <alignment horizontal="center" vertical="center"/>
    </xf>
    <xf numFmtId="0" fontId="3" fillId="8" borderId="69" xfId="0" applyFont="1" applyFill="1" applyBorder="1" applyAlignment="1">
      <alignment horizontal="center" vertical="center"/>
    </xf>
    <xf numFmtId="0" fontId="1" fillId="8" borderId="70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20" fontId="3" fillId="8" borderId="72" xfId="0" applyNumberFormat="1" applyFont="1" applyFill="1" applyBorder="1" applyAlignment="1">
      <alignment horizontal="center" vertical="center"/>
    </xf>
    <xf numFmtId="0" fontId="3" fillId="8" borderId="73" xfId="0" applyFont="1" applyFill="1" applyBorder="1" applyAlignment="1">
      <alignment horizontal="center" vertical="center"/>
    </xf>
    <xf numFmtId="20" fontId="3" fillId="2" borderId="72" xfId="0" applyNumberFormat="1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20" fontId="3" fillId="8" borderId="69" xfId="0" applyNumberFormat="1" applyFont="1" applyFill="1" applyBorder="1" applyAlignment="1">
      <alignment horizontal="center" vertical="center"/>
    </xf>
    <xf numFmtId="20" fontId="3" fillId="2" borderId="69" xfId="0" applyNumberFormat="1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/>
    </xf>
    <xf numFmtId="0" fontId="3" fillId="9" borderId="80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87" xfId="0" applyFont="1" applyFill="1" applyBorder="1" applyAlignment="1">
      <alignment horizontal="center" vertical="center"/>
    </xf>
    <xf numFmtId="0" fontId="3" fillId="9" borderId="84" xfId="0" applyFont="1" applyFill="1" applyBorder="1" applyAlignment="1">
      <alignment horizontal="center" vertical="center"/>
    </xf>
    <xf numFmtId="0" fontId="3" fillId="9" borderId="83" xfId="0" applyFont="1" applyFill="1" applyBorder="1" applyAlignment="1">
      <alignment horizontal="center" vertical="center"/>
    </xf>
    <xf numFmtId="0" fontId="3" fillId="9" borderId="86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7" fillId="9" borderId="17" xfId="1" applyFont="1" applyFill="1" applyBorder="1" applyAlignment="1" applyProtection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5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/>
    </xf>
    <xf numFmtId="0" fontId="3" fillId="9" borderId="40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9" borderId="41" xfId="0" applyFont="1" applyFill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8" fillId="9" borderId="11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D60093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298118</xdr:colOff>
      <xdr:row>0</xdr:row>
      <xdr:rowOff>404811</xdr:rowOff>
    </xdr:from>
    <xdr:to>
      <xdr:col>2</xdr:col>
      <xdr:colOff>681</xdr:colOff>
      <xdr:row>2</xdr:row>
      <xdr:rowOff>68405</xdr:rowOff>
    </xdr:to>
    <xdr:pic>
      <xdr:nvPicPr>
        <xdr:cNvPr id="3" name="グラフィックス 2">
          <a:extLst>
            <a:ext uri="{FF2B5EF4-FFF2-40B4-BE49-F238E27FC236}">
              <a16:creationId xmlns:a16="http://schemas.microsoft.com/office/drawing/2014/main" id="{21AF0870-8FB6-44C6-9DFD-045BA6E8A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8118" y="404811"/>
          <a:ext cx="2210813" cy="38273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2B52-D440-41DD-845A-48E865799E57}">
  <sheetPr>
    <pageSetUpPr fitToPage="1"/>
  </sheetPr>
  <dimension ref="A1:AC95"/>
  <sheetViews>
    <sheetView showGridLines="0" tabSelected="1" zoomScale="85" zoomScaleNormal="85" workbookViewId="0">
      <selection activeCell="AF4" sqref="AF4"/>
    </sheetView>
  </sheetViews>
  <sheetFormatPr defaultColWidth="8.25" defaultRowHeight="20.25" customHeight="1" x14ac:dyDescent="0.55000000000000004"/>
  <cols>
    <col min="1" max="1" width="16.9140625" style="2" customWidth="1"/>
    <col min="2" max="2" width="16" style="2" customWidth="1"/>
    <col min="3" max="4" width="20.58203125" style="2" customWidth="1"/>
    <col min="5" max="5" width="15.5" style="2" customWidth="1"/>
    <col min="6" max="7" width="20.58203125" style="2" customWidth="1"/>
    <col min="8" max="8" width="7.6640625" style="2" hidden="1" customWidth="1"/>
    <col min="9" max="13" width="8.6640625" style="2" hidden="1" customWidth="1"/>
    <col min="14" max="14" width="7.9140625" style="19" hidden="1" customWidth="1"/>
    <col min="15" max="15" width="7.1640625" style="19" hidden="1" customWidth="1"/>
    <col min="16" max="16" width="8.33203125" style="19" hidden="1" customWidth="1"/>
    <col min="17" max="17" width="6" style="19" hidden="1" customWidth="1"/>
    <col min="18" max="19" width="3.75" style="19" hidden="1" customWidth="1"/>
    <col min="20" max="20" width="2.6640625" style="19" hidden="1" customWidth="1"/>
    <col min="21" max="24" width="3.75" style="19" hidden="1" customWidth="1"/>
    <col min="25" max="25" width="91.75" style="19" hidden="1" customWidth="1"/>
    <col min="26" max="26" width="5.08203125" style="19" hidden="1" customWidth="1"/>
    <col min="27" max="27" width="22.5" style="19" hidden="1" customWidth="1"/>
    <col min="28" max="28" width="9" style="19" hidden="1" customWidth="1"/>
    <col min="29" max="29" width="12.83203125" style="19" hidden="1" customWidth="1"/>
    <col min="30" max="256" width="8.25" style="2"/>
    <col min="257" max="257" width="16.9140625" style="2" customWidth="1"/>
    <col min="258" max="258" width="11.08203125" style="2" customWidth="1"/>
    <col min="259" max="260" width="18.9140625" style="2" customWidth="1"/>
    <col min="261" max="261" width="17" style="2" customWidth="1"/>
    <col min="262" max="263" width="18.9140625" style="2" customWidth="1"/>
    <col min="264" max="512" width="8.25" style="2"/>
    <col min="513" max="513" width="16.9140625" style="2" customWidth="1"/>
    <col min="514" max="514" width="11.08203125" style="2" customWidth="1"/>
    <col min="515" max="516" width="18.9140625" style="2" customWidth="1"/>
    <col min="517" max="517" width="17" style="2" customWidth="1"/>
    <col min="518" max="519" width="18.9140625" style="2" customWidth="1"/>
    <col min="520" max="768" width="8.25" style="2"/>
    <col min="769" max="769" width="16.9140625" style="2" customWidth="1"/>
    <col min="770" max="770" width="11.08203125" style="2" customWidth="1"/>
    <col min="771" max="772" width="18.9140625" style="2" customWidth="1"/>
    <col min="773" max="773" width="17" style="2" customWidth="1"/>
    <col min="774" max="775" width="18.9140625" style="2" customWidth="1"/>
    <col min="776" max="1024" width="8.25" style="2"/>
    <col min="1025" max="1025" width="16.9140625" style="2" customWidth="1"/>
    <col min="1026" max="1026" width="11.08203125" style="2" customWidth="1"/>
    <col min="1027" max="1028" width="18.9140625" style="2" customWidth="1"/>
    <col min="1029" max="1029" width="17" style="2" customWidth="1"/>
    <col min="1030" max="1031" width="18.9140625" style="2" customWidth="1"/>
    <col min="1032" max="1280" width="8.25" style="2"/>
    <col min="1281" max="1281" width="16.9140625" style="2" customWidth="1"/>
    <col min="1282" max="1282" width="11.08203125" style="2" customWidth="1"/>
    <col min="1283" max="1284" width="18.9140625" style="2" customWidth="1"/>
    <col min="1285" max="1285" width="17" style="2" customWidth="1"/>
    <col min="1286" max="1287" width="18.9140625" style="2" customWidth="1"/>
    <col min="1288" max="1536" width="8.25" style="2"/>
    <col min="1537" max="1537" width="16.9140625" style="2" customWidth="1"/>
    <col min="1538" max="1538" width="11.08203125" style="2" customWidth="1"/>
    <col min="1539" max="1540" width="18.9140625" style="2" customWidth="1"/>
    <col min="1541" max="1541" width="17" style="2" customWidth="1"/>
    <col min="1542" max="1543" width="18.9140625" style="2" customWidth="1"/>
    <col min="1544" max="1792" width="8.25" style="2"/>
    <col min="1793" max="1793" width="16.9140625" style="2" customWidth="1"/>
    <col min="1794" max="1794" width="11.08203125" style="2" customWidth="1"/>
    <col min="1795" max="1796" width="18.9140625" style="2" customWidth="1"/>
    <col min="1797" max="1797" width="17" style="2" customWidth="1"/>
    <col min="1798" max="1799" width="18.9140625" style="2" customWidth="1"/>
    <col min="1800" max="2048" width="8.25" style="2"/>
    <col min="2049" max="2049" width="16.9140625" style="2" customWidth="1"/>
    <col min="2050" max="2050" width="11.08203125" style="2" customWidth="1"/>
    <col min="2051" max="2052" width="18.9140625" style="2" customWidth="1"/>
    <col min="2053" max="2053" width="17" style="2" customWidth="1"/>
    <col min="2054" max="2055" width="18.9140625" style="2" customWidth="1"/>
    <col min="2056" max="2304" width="8.25" style="2"/>
    <col min="2305" max="2305" width="16.9140625" style="2" customWidth="1"/>
    <col min="2306" max="2306" width="11.08203125" style="2" customWidth="1"/>
    <col min="2307" max="2308" width="18.9140625" style="2" customWidth="1"/>
    <col min="2309" max="2309" width="17" style="2" customWidth="1"/>
    <col min="2310" max="2311" width="18.9140625" style="2" customWidth="1"/>
    <col min="2312" max="2560" width="8.25" style="2"/>
    <col min="2561" max="2561" width="16.9140625" style="2" customWidth="1"/>
    <col min="2562" max="2562" width="11.08203125" style="2" customWidth="1"/>
    <col min="2563" max="2564" width="18.9140625" style="2" customWidth="1"/>
    <col min="2565" max="2565" width="17" style="2" customWidth="1"/>
    <col min="2566" max="2567" width="18.9140625" style="2" customWidth="1"/>
    <col min="2568" max="2816" width="8.25" style="2"/>
    <col min="2817" max="2817" width="16.9140625" style="2" customWidth="1"/>
    <col min="2818" max="2818" width="11.08203125" style="2" customWidth="1"/>
    <col min="2819" max="2820" width="18.9140625" style="2" customWidth="1"/>
    <col min="2821" max="2821" width="17" style="2" customWidth="1"/>
    <col min="2822" max="2823" width="18.9140625" style="2" customWidth="1"/>
    <col min="2824" max="3072" width="8.25" style="2"/>
    <col min="3073" max="3073" width="16.9140625" style="2" customWidth="1"/>
    <col min="3074" max="3074" width="11.08203125" style="2" customWidth="1"/>
    <col min="3075" max="3076" width="18.9140625" style="2" customWidth="1"/>
    <col min="3077" max="3077" width="17" style="2" customWidth="1"/>
    <col min="3078" max="3079" width="18.9140625" style="2" customWidth="1"/>
    <col min="3080" max="3328" width="8.25" style="2"/>
    <col min="3329" max="3329" width="16.9140625" style="2" customWidth="1"/>
    <col min="3330" max="3330" width="11.08203125" style="2" customWidth="1"/>
    <col min="3331" max="3332" width="18.9140625" style="2" customWidth="1"/>
    <col min="3333" max="3333" width="17" style="2" customWidth="1"/>
    <col min="3334" max="3335" width="18.9140625" style="2" customWidth="1"/>
    <col min="3336" max="3584" width="8.25" style="2"/>
    <col min="3585" max="3585" width="16.9140625" style="2" customWidth="1"/>
    <col min="3586" max="3586" width="11.08203125" style="2" customWidth="1"/>
    <col min="3587" max="3588" width="18.9140625" style="2" customWidth="1"/>
    <col min="3589" max="3589" width="17" style="2" customWidth="1"/>
    <col min="3590" max="3591" width="18.9140625" style="2" customWidth="1"/>
    <col min="3592" max="3840" width="8.25" style="2"/>
    <col min="3841" max="3841" width="16.9140625" style="2" customWidth="1"/>
    <col min="3842" max="3842" width="11.08203125" style="2" customWidth="1"/>
    <col min="3843" max="3844" width="18.9140625" style="2" customWidth="1"/>
    <col min="3845" max="3845" width="17" style="2" customWidth="1"/>
    <col min="3846" max="3847" width="18.9140625" style="2" customWidth="1"/>
    <col min="3848" max="4096" width="8.25" style="2"/>
    <col min="4097" max="4097" width="16.9140625" style="2" customWidth="1"/>
    <col min="4098" max="4098" width="11.08203125" style="2" customWidth="1"/>
    <col min="4099" max="4100" width="18.9140625" style="2" customWidth="1"/>
    <col min="4101" max="4101" width="17" style="2" customWidth="1"/>
    <col min="4102" max="4103" width="18.9140625" style="2" customWidth="1"/>
    <col min="4104" max="4352" width="8.25" style="2"/>
    <col min="4353" max="4353" width="16.9140625" style="2" customWidth="1"/>
    <col min="4354" max="4354" width="11.08203125" style="2" customWidth="1"/>
    <col min="4355" max="4356" width="18.9140625" style="2" customWidth="1"/>
    <col min="4357" max="4357" width="17" style="2" customWidth="1"/>
    <col min="4358" max="4359" width="18.9140625" style="2" customWidth="1"/>
    <col min="4360" max="4608" width="8.25" style="2"/>
    <col min="4609" max="4609" width="16.9140625" style="2" customWidth="1"/>
    <col min="4610" max="4610" width="11.08203125" style="2" customWidth="1"/>
    <col min="4611" max="4612" width="18.9140625" style="2" customWidth="1"/>
    <col min="4613" max="4613" width="17" style="2" customWidth="1"/>
    <col min="4614" max="4615" width="18.9140625" style="2" customWidth="1"/>
    <col min="4616" max="4864" width="8.25" style="2"/>
    <col min="4865" max="4865" width="16.9140625" style="2" customWidth="1"/>
    <col min="4866" max="4866" width="11.08203125" style="2" customWidth="1"/>
    <col min="4867" max="4868" width="18.9140625" style="2" customWidth="1"/>
    <col min="4869" max="4869" width="17" style="2" customWidth="1"/>
    <col min="4870" max="4871" width="18.9140625" style="2" customWidth="1"/>
    <col min="4872" max="5120" width="8.25" style="2"/>
    <col min="5121" max="5121" width="16.9140625" style="2" customWidth="1"/>
    <col min="5122" max="5122" width="11.08203125" style="2" customWidth="1"/>
    <col min="5123" max="5124" width="18.9140625" style="2" customWidth="1"/>
    <col min="5125" max="5125" width="17" style="2" customWidth="1"/>
    <col min="5126" max="5127" width="18.9140625" style="2" customWidth="1"/>
    <col min="5128" max="5376" width="8.25" style="2"/>
    <col min="5377" max="5377" width="16.9140625" style="2" customWidth="1"/>
    <col min="5378" max="5378" width="11.08203125" style="2" customWidth="1"/>
    <col min="5379" max="5380" width="18.9140625" style="2" customWidth="1"/>
    <col min="5381" max="5381" width="17" style="2" customWidth="1"/>
    <col min="5382" max="5383" width="18.9140625" style="2" customWidth="1"/>
    <col min="5384" max="5632" width="8.25" style="2"/>
    <col min="5633" max="5633" width="16.9140625" style="2" customWidth="1"/>
    <col min="5634" max="5634" width="11.08203125" style="2" customWidth="1"/>
    <col min="5635" max="5636" width="18.9140625" style="2" customWidth="1"/>
    <col min="5637" max="5637" width="17" style="2" customWidth="1"/>
    <col min="5638" max="5639" width="18.9140625" style="2" customWidth="1"/>
    <col min="5640" max="5888" width="8.25" style="2"/>
    <col min="5889" max="5889" width="16.9140625" style="2" customWidth="1"/>
    <col min="5890" max="5890" width="11.08203125" style="2" customWidth="1"/>
    <col min="5891" max="5892" width="18.9140625" style="2" customWidth="1"/>
    <col min="5893" max="5893" width="17" style="2" customWidth="1"/>
    <col min="5894" max="5895" width="18.9140625" style="2" customWidth="1"/>
    <col min="5896" max="6144" width="8.25" style="2"/>
    <col min="6145" max="6145" width="16.9140625" style="2" customWidth="1"/>
    <col min="6146" max="6146" width="11.08203125" style="2" customWidth="1"/>
    <col min="6147" max="6148" width="18.9140625" style="2" customWidth="1"/>
    <col min="6149" max="6149" width="17" style="2" customWidth="1"/>
    <col min="6150" max="6151" width="18.9140625" style="2" customWidth="1"/>
    <col min="6152" max="6400" width="8.25" style="2"/>
    <col min="6401" max="6401" width="16.9140625" style="2" customWidth="1"/>
    <col min="6402" max="6402" width="11.08203125" style="2" customWidth="1"/>
    <col min="6403" max="6404" width="18.9140625" style="2" customWidth="1"/>
    <col min="6405" max="6405" width="17" style="2" customWidth="1"/>
    <col min="6406" max="6407" width="18.9140625" style="2" customWidth="1"/>
    <col min="6408" max="6656" width="8.25" style="2"/>
    <col min="6657" max="6657" width="16.9140625" style="2" customWidth="1"/>
    <col min="6658" max="6658" width="11.08203125" style="2" customWidth="1"/>
    <col min="6659" max="6660" width="18.9140625" style="2" customWidth="1"/>
    <col min="6661" max="6661" width="17" style="2" customWidth="1"/>
    <col min="6662" max="6663" width="18.9140625" style="2" customWidth="1"/>
    <col min="6664" max="6912" width="8.25" style="2"/>
    <col min="6913" max="6913" width="16.9140625" style="2" customWidth="1"/>
    <col min="6914" max="6914" width="11.08203125" style="2" customWidth="1"/>
    <col min="6915" max="6916" width="18.9140625" style="2" customWidth="1"/>
    <col min="6917" max="6917" width="17" style="2" customWidth="1"/>
    <col min="6918" max="6919" width="18.9140625" style="2" customWidth="1"/>
    <col min="6920" max="7168" width="8.25" style="2"/>
    <col min="7169" max="7169" width="16.9140625" style="2" customWidth="1"/>
    <col min="7170" max="7170" width="11.08203125" style="2" customWidth="1"/>
    <col min="7171" max="7172" width="18.9140625" style="2" customWidth="1"/>
    <col min="7173" max="7173" width="17" style="2" customWidth="1"/>
    <col min="7174" max="7175" width="18.9140625" style="2" customWidth="1"/>
    <col min="7176" max="7424" width="8.25" style="2"/>
    <col min="7425" max="7425" width="16.9140625" style="2" customWidth="1"/>
    <col min="7426" max="7426" width="11.08203125" style="2" customWidth="1"/>
    <col min="7427" max="7428" width="18.9140625" style="2" customWidth="1"/>
    <col min="7429" max="7429" width="17" style="2" customWidth="1"/>
    <col min="7430" max="7431" width="18.9140625" style="2" customWidth="1"/>
    <col min="7432" max="7680" width="8.25" style="2"/>
    <col min="7681" max="7681" width="16.9140625" style="2" customWidth="1"/>
    <col min="7682" max="7682" width="11.08203125" style="2" customWidth="1"/>
    <col min="7683" max="7684" width="18.9140625" style="2" customWidth="1"/>
    <col min="7685" max="7685" width="17" style="2" customWidth="1"/>
    <col min="7686" max="7687" width="18.9140625" style="2" customWidth="1"/>
    <col min="7688" max="7936" width="8.25" style="2"/>
    <col min="7937" max="7937" width="16.9140625" style="2" customWidth="1"/>
    <col min="7938" max="7938" width="11.08203125" style="2" customWidth="1"/>
    <col min="7939" max="7940" width="18.9140625" style="2" customWidth="1"/>
    <col min="7941" max="7941" width="17" style="2" customWidth="1"/>
    <col min="7942" max="7943" width="18.9140625" style="2" customWidth="1"/>
    <col min="7944" max="8192" width="8.25" style="2"/>
    <col min="8193" max="8193" width="16.9140625" style="2" customWidth="1"/>
    <col min="8194" max="8194" width="11.08203125" style="2" customWidth="1"/>
    <col min="8195" max="8196" width="18.9140625" style="2" customWidth="1"/>
    <col min="8197" max="8197" width="17" style="2" customWidth="1"/>
    <col min="8198" max="8199" width="18.9140625" style="2" customWidth="1"/>
    <col min="8200" max="8448" width="8.25" style="2"/>
    <col min="8449" max="8449" width="16.9140625" style="2" customWidth="1"/>
    <col min="8450" max="8450" width="11.08203125" style="2" customWidth="1"/>
    <col min="8451" max="8452" width="18.9140625" style="2" customWidth="1"/>
    <col min="8453" max="8453" width="17" style="2" customWidth="1"/>
    <col min="8454" max="8455" width="18.9140625" style="2" customWidth="1"/>
    <col min="8456" max="8704" width="8.25" style="2"/>
    <col min="8705" max="8705" width="16.9140625" style="2" customWidth="1"/>
    <col min="8706" max="8706" width="11.08203125" style="2" customWidth="1"/>
    <col min="8707" max="8708" width="18.9140625" style="2" customWidth="1"/>
    <col min="8709" max="8709" width="17" style="2" customWidth="1"/>
    <col min="8710" max="8711" width="18.9140625" style="2" customWidth="1"/>
    <col min="8712" max="8960" width="8.25" style="2"/>
    <col min="8961" max="8961" width="16.9140625" style="2" customWidth="1"/>
    <col min="8962" max="8962" width="11.08203125" style="2" customWidth="1"/>
    <col min="8963" max="8964" width="18.9140625" style="2" customWidth="1"/>
    <col min="8965" max="8965" width="17" style="2" customWidth="1"/>
    <col min="8966" max="8967" width="18.9140625" style="2" customWidth="1"/>
    <col min="8968" max="9216" width="8.25" style="2"/>
    <col min="9217" max="9217" width="16.9140625" style="2" customWidth="1"/>
    <col min="9218" max="9218" width="11.08203125" style="2" customWidth="1"/>
    <col min="9219" max="9220" width="18.9140625" style="2" customWidth="1"/>
    <col min="9221" max="9221" width="17" style="2" customWidth="1"/>
    <col min="9222" max="9223" width="18.9140625" style="2" customWidth="1"/>
    <col min="9224" max="9472" width="8.25" style="2"/>
    <col min="9473" max="9473" width="16.9140625" style="2" customWidth="1"/>
    <col min="9474" max="9474" width="11.08203125" style="2" customWidth="1"/>
    <col min="9475" max="9476" width="18.9140625" style="2" customWidth="1"/>
    <col min="9477" max="9477" width="17" style="2" customWidth="1"/>
    <col min="9478" max="9479" width="18.9140625" style="2" customWidth="1"/>
    <col min="9480" max="9728" width="8.25" style="2"/>
    <col min="9729" max="9729" width="16.9140625" style="2" customWidth="1"/>
    <col min="9730" max="9730" width="11.08203125" style="2" customWidth="1"/>
    <col min="9731" max="9732" width="18.9140625" style="2" customWidth="1"/>
    <col min="9733" max="9733" width="17" style="2" customWidth="1"/>
    <col min="9734" max="9735" width="18.9140625" style="2" customWidth="1"/>
    <col min="9736" max="9984" width="8.25" style="2"/>
    <col min="9985" max="9985" width="16.9140625" style="2" customWidth="1"/>
    <col min="9986" max="9986" width="11.08203125" style="2" customWidth="1"/>
    <col min="9987" max="9988" width="18.9140625" style="2" customWidth="1"/>
    <col min="9989" max="9989" width="17" style="2" customWidth="1"/>
    <col min="9990" max="9991" width="18.9140625" style="2" customWidth="1"/>
    <col min="9992" max="10240" width="8.25" style="2"/>
    <col min="10241" max="10241" width="16.9140625" style="2" customWidth="1"/>
    <col min="10242" max="10242" width="11.08203125" style="2" customWidth="1"/>
    <col min="10243" max="10244" width="18.9140625" style="2" customWidth="1"/>
    <col min="10245" max="10245" width="17" style="2" customWidth="1"/>
    <col min="10246" max="10247" width="18.9140625" style="2" customWidth="1"/>
    <col min="10248" max="10496" width="8.25" style="2"/>
    <col min="10497" max="10497" width="16.9140625" style="2" customWidth="1"/>
    <col min="10498" max="10498" width="11.08203125" style="2" customWidth="1"/>
    <col min="10499" max="10500" width="18.9140625" style="2" customWidth="1"/>
    <col min="10501" max="10501" width="17" style="2" customWidth="1"/>
    <col min="10502" max="10503" width="18.9140625" style="2" customWidth="1"/>
    <col min="10504" max="10752" width="8.25" style="2"/>
    <col min="10753" max="10753" width="16.9140625" style="2" customWidth="1"/>
    <col min="10754" max="10754" width="11.08203125" style="2" customWidth="1"/>
    <col min="10755" max="10756" width="18.9140625" style="2" customWidth="1"/>
    <col min="10757" max="10757" width="17" style="2" customWidth="1"/>
    <col min="10758" max="10759" width="18.9140625" style="2" customWidth="1"/>
    <col min="10760" max="11008" width="8.25" style="2"/>
    <col min="11009" max="11009" width="16.9140625" style="2" customWidth="1"/>
    <col min="11010" max="11010" width="11.08203125" style="2" customWidth="1"/>
    <col min="11011" max="11012" width="18.9140625" style="2" customWidth="1"/>
    <col min="11013" max="11013" width="17" style="2" customWidth="1"/>
    <col min="11014" max="11015" width="18.9140625" style="2" customWidth="1"/>
    <col min="11016" max="11264" width="8.25" style="2"/>
    <col min="11265" max="11265" width="16.9140625" style="2" customWidth="1"/>
    <col min="11266" max="11266" width="11.08203125" style="2" customWidth="1"/>
    <col min="11267" max="11268" width="18.9140625" style="2" customWidth="1"/>
    <col min="11269" max="11269" width="17" style="2" customWidth="1"/>
    <col min="11270" max="11271" width="18.9140625" style="2" customWidth="1"/>
    <col min="11272" max="11520" width="8.25" style="2"/>
    <col min="11521" max="11521" width="16.9140625" style="2" customWidth="1"/>
    <col min="11522" max="11522" width="11.08203125" style="2" customWidth="1"/>
    <col min="11523" max="11524" width="18.9140625" style="2" customWidth="1"/>
    <col min="11525" max="11525" width="17" style="2" customWidth="1"/>
    <col min="11526" max="11527" width="18.9140625" style="2" customWidth="1"/>
    <col min="11528" max="11776" width="8.25" style="2"/>
    <col min="11777" max="11777" width="16.9140625" style="2" customWidth="1"/>
    <col min="11778" max="11778" width="11.08203125" style="2" customWidth="1"/>
    <col min="11779" max="11780" width="18.9140625" style="2" customWidth="1"/>
    <col min="11781" max="11781" width="17" style="2" customWidth="1"/>
    <col min="11782" max="11783" width="18.9140625" style="2" customWidth="1"/>
    <col min="11784" max="12032" width="8.25" style="2"/>
    <col min="12033" max="12033" width="16.9140625" style="2" customWidth="1"/>
    <col min="12034" max="12034" width="11.08203125" style="2" customWidth="1"/>
    <col min="12035" max="12036" width="18.9140625" style="2" customWidth="1"/>
    <col min="12037" max="12037" width="17" style="2" customWidth="1"/>
    <col min="12038" max="12039" width="18.9140625" style="2" customWidth="1"/>
    <col min="12040" max="12288" width="8.25" style="2"/>
    <col min="12289" max="12289" width="16.9140625" style="2" customWidth="1"/>
    <col min="12290" max="12290" width="11.08203125" style="2" customWidth="1"/>
    <col min="12291" max="12292" width="18.9140625" style="2" customWidth="1"/>
    <col min="12293" max="12293" width="17" style="2" customWidth="1"/>
    <col min="12294" max="12295" width="18.9140625" style="2" customWidth="1"/>
    <col min="12296" max="12544" width="8.25" style="2"/>
    <col min="12545" max="12545" width="16.9140625" style="2" customWidth="1"/>
    <col min="12546" max="12546" width="11.08203125" style="2" customWidth="1"/>
    <col min="12547" max="12548" width="18.9140625" style="2" customWidth="1"/>
    <col min="12549" max="12549" width="17" style="2" customWidth="1"/>
    <col min="12550" max="12551" width="18.9140625" style="2" customWidth="1"/>
    <col min="12552" max="12800" width="8.25" style="2"/>
    <col min="12801" max="12801" width="16.9140625" style="2" customWidth="1"/>
    <col min="12802" max="12802" width="11.08203125" style="2" customWidth="1"/>
    <col min="12803" max="12804" width="18.9140625" style="2" customWidth="1"/>
    <col min="12805" max="12805" width="17" style="2" customWidth="1"/>
    <col min="12806" max="12807" width="18.9140625" style="2" customWidth="1"/>
    <col min="12808" max="13056" width="8.25" style="2"/>
    <col min="13057" max="13057" width="16.9140625" style="2" customWidth="1"/>
    <col min="13058" max="13058" width="11.08203125" style="2" customWidth="1"/>
    <col min="13059" max="13060" width="18.9140625" style="2" customWidth="1"/>
    <col min="13061" max="13061" width="17" style="2" customWidth="1"/>
    <col min="13062" max="13063" width="18.9140625" style="2" customWidth="1"/>
    <col min="13064" max="13312" width="8.25" style="2"/>
    <col min="13313" max="13313" width="16.9140625" style="2" customWidth="1"/>
    <col min="13314" max="13314" width="11.08203125" style="2" customWidth="1"/>
    <col min="13315" max="13316" width="18.9140625" style="2" customWidth="1"/>
    <col min="13317" max="13317" width="17" style="2" customWidth="1"/>
    <col min="13318" max="13319" width="18.9140625" style="2" customWidth="1"/>
    <col min="13320" max="13568" width="8.25" style="2"/>
    <col min="13569" max="13569" width="16.9140625" style="2" customWidth="1"/>
    <col min="13570" max="13570" width="11.08203125" style="2" customWidth="1"/>
    <col min="13571" max="13572" width="18.9140625" style="2" customWidth="1"/>
    <col min="13573" max="13573" width="17" style="2" customWidth="1"/>
    <col min="13574" max="13575" width="18.9140625" style="2" customWidth="1"/>
    <col min="13576" max="13824" width="8.25" style="2"/>
    <col min="13825" max="13825" width="16.9140625" style="2" customWidth="1"/>
    <col min="13826" max="13826" width="11.08203125" style="2" customWidth="1"/>
    <col min="13827" max="13828" width="18.9140625" style="2" customWidth="1"/>
    <col min="13829" max="13829" width="17" style="2" customWidth="1"/>
    <col min="13830" max="13831" width="18.9140625" style="2" customWidth="1"/>
    <col min="13832" max="14080" width="8.25" style="2"/>
    <col min="14081" max="14081" width="16.9140625" style="2" customWidth="1"/>
    <col min="14082" max="14082" width="11.08203125" style="2" customWidth="1"/>
    <col min="14083" max="14084" width="18.9140625" style="2" customWidth="1"/>
    <col min="14085" max="14085" width="17" style="2" customWidth="1"/>
    <col min="14086" max="14087" width="18.9140625" style="2" customWidth="1"/>
    <col min="14088" max="14336" width="8.25" style="2"/>
    <col min="14337" max="14337" width="16.9140625" style="2" customWidth="1"/>
    <col min="14338" max="14338" width="11.08203125" style="2" customWidth="1"/>
    <col min="14339" max="14340" width="18.9140625" style="2" customWidth="1"/>
    <col min="14341" max="14341" width="17" style="2" customWidth="1"/>
    <col min="14342" max="14343" width="18.9140625" style="2" customWidth="1"/>
    <col min="14344" max="14592" width="8.25" style="2"/>
    <col min="14593" max="14593" width="16.9140625" style="2" customWidth="1"/>
    <col min="14594" max="14594" width="11.08203125" style="2" customWidth="1"/>
    <col min="14595" max="14596" width="18.9140625" style="2" customWidth="1"/>
    <col min="14597" max="14597" width="17" style="2" customWidth="1"/>
    <col min="14598" max="14599" width="18.9140625" style="2" customWidth="1"/>
    <col min="14600" max="14848" width="8.25" style="2"/>
    <col min="14849" max="14849" width="16.9140625" style="2" customWidth="1"/>
    <col min="14850" max="14850" width="11.08203125" style="2" customWidth="1"/>
    <col min="14851" max="14852" width="18.9140625" style="2" customWidth="1"/>
    <col min="14853" max="14853" width="17" style="2" customWidth="1"/>
    <col min="14854" max="14855" width="18.9140625" style="2" customWidth="1"/>
    <col min="14856" max="15104" width="8.25" style="2"/>
    <col min="15105" max="15105" width="16.9140625" style="2" customWidth="1"/>
    <col min="15106" max="15106" width="11.08203125" style="2" customWidth="1"/>
    <col min="15107" max="15108" width="18.9140625" style="2" customWidth="1"/>
    <col min="15109" max="15109" width="17" style="2" customWidth="1"/>
    <col min="15110" max="15111" width="18.9140625" style="2" customWidth="1"/>
    <col min="15112" max="15360" width="8.25" style="2"/>
    <col min="15361" max="15361" width="16.9140625" style="2" customWidth="1"/>
    <col min="15362" max="15362" width="11.08203125" style="2" customWidth="1"/>
    <col min="15363" max="15364" width="18.9140625" style="2" customWidth="1"/>
    <col min="15365" max="15365" width="17" style="2" customWidth="1"/>
    <col min="15366" max="15367" width="18.9140625" style="2" customWidth="1"/>
    <col min="15368" max="15616" width="8.25" style="2"/>
    <col min="15617" max="15617" width="16.9140625" style="2" customWidth="1"/>
    <col min="15618" max="15618" width="11.08203125" style="2" customWidth="1"/>
    <col min="15619" max="15620" width="18.9140625" style="2" customWidth="1"/>
    <col min="15621" max="15621" width="17" style="2" customWidth="1"/>
    <col min="15622" max="15623" width="18.9140625" style="2" customWidth="1"/>
    <col min="15624" max="15872" width="8.25" style="2"/>
    <col min="15873" max="15873" width="16.9140625" style="2" customWidth="1"/>
    <col min="15874" max="15874" width="11.08203125" style="2" customWidth="1"/>
    <col min="15875" max="15876" width="18.9140625" style="2" customWidth="1"/>
    <col min="15877" max="15877" width="17" style="2" customWidth="1"/>
    <col min="15878" max="15879" width="18.9140625" style="2" customWidth="1"/>
    <col min="15880" max="16128" width="8.25" style="2"/>
    <col min="16129" max="16129" width="16.9140625" style="2" customWidth="1"/>
    <col min="16130" max="16130" width="11.08203125" style="2" customWidth="1"/>
    <col min="16131" max="16132" width="18.9140625" style="2" customWidth="1"/>
    <col min="16133" max="16133" width="17" style="2" customWidth="1"/>
    <col min="16134" max="16135" width="18.9140625" style="2" customWidth="1"/>
    <col min="16136" max="16384" width="8.25" style="2"/>
  </cols>
  <sheetData>
    <row r="1" spans="1:29" ht="40" customHeight="1" x14ac:dyDescent="0.55000000000000004">
      <c r="A1" s="248" t="s">
        <v>170</v>
      </c>
      <c r="B1" s="249"/>
      <c r="C1" s="249"/>
      <c r="D1" s="249"/>
      <c r="E1" s="249"/>
      <c r="F1" s="249"/>
      <c r="G1" s="249"/>
    </row>
    <row r="2" spans="1:29" ht="17" customHeight="1" thickBot="1" x14ac:dyDescent="0.6">
      <c r="A2" s="3"/>
      <c r="B2" s="3"/>
      <c r="C2" s="3"/>
      <c r="D2" s="3"/>
      <c r="E2" s="3"/>
      <c r="F2" s="3"/>
      <c r="G2" s="3"/>
    </row>
    <row r="3" spans="1:29" ht="25.5" customHeight="1" thickBot="1" x14ac:dyDescent="0.6">
      <c r="D3" s="4" t="s">
        <v>21</v>
      </c>
      <c r="E3" s="43" t="s">
        <v>22</v>
      </c>
      <c r="F3" s="36" t="s">
        <v>23</v>
      </c>
      <c r="G3" s="65" t="s">
        <v>24</v>
      </c>
      <c r="N3" s="20"/>
    </row>
    <row r="4" spans="1:29" ht="30" customHeight="1" x14ac:dyDescent="0.55000000000000004">
      <c r="A4" s="173" t="s">
        <v>25</v>
      </c>
      <c r="B4" s="56" t="s">
        <v>26</v>
      </c>
      <c r="C4" s="250"/>
      <c r="D4" s="251"/>
      <c r="E4" s="5" t="s">
        <v>28</v>
      </c>
      <c r="F4" s="250"/>
      <c r="G4" s="252"/>
    </row>
    <row r="5" spans="1:29" ht="30" customHeight="1" x14ac:dyDescent="0.55000000000000004">
      <c r="A5" s="174"/>
      <c r="B5" s="57" t="s">
        <v>27</v>
      </c>
      <c r="C5" s="253"/>
      <c r="D5" s="254"/>
      <c r="E5" s="6" t="s">
        <v>29</v>
      </c>
      <c r="F5" s="253"/>
      <c r="G5" s="255"/>
    </row>
    <row r="6" spans="1:29" ht="30" customHeight="1" thickBot="1" x14ac:dyDescent="0.6">
      <c r="A6" s="175"/>
      <c r="B6" s="58" t="s">
        <v>1</v>
      </c>
      <c r="C6" s="256"/>
      <c r="D6" s="257"/>
      <c r="E6" s="7" t="s">
        <v>30</v>
      </c>
      <c r="F6" s="258"/>
      <c r="G6" s="259"/>
    </row>
    <row r="7" spans="1:29" ht="6.5" customHeight="1" thickBot="1" x14ac:dyDescent="0.6">
      <c r="N7" s="22"/>
      <c r="O7" s="55" t="s">
        <v>18</v>
      </c>
      <c r="P7" s="55" t="s">
        <v>19</v>
      </c>
      <c r="Q7" s="55" t="s">
        <v>20</v>
      </c>
      <c r="R7" s="55" t="s">
        <v>112</v>
      </c>
      <c r="S7" s="21"/>
      <c r="U7" s="21"/>
      <c r="V7" s="21"/>
      <c r="W7" s="21"/>
      <c r="X7" s="21"/>
      <c r="AC7" s="60" t="s">
        <v>144</v>
      </c>
    </row>
    <row r="8" spans="1:29" ht="18.5" hidden="1" thickBot="1" x14ac:dyDescent="0.6">
      <c r="N8" s="60" t="s">
        <v>42</v>
      </c>
      <c r="O8" s="22">
        <v>2025</v>
      </c>
      <c r="P8" s="22" t="s">
        <v>69</v>
      </c>
      <c r="Q8" s="22" t="s">
        <v>70</v>
      </c>
      <c r="R8" s="22">
        <v>0</v>
      </c>
      <c r="S8" s="22">
        <v>0</v>
      </c>
      <c r="T8" s="23" t="s">
        <v>6</v>
      </c>
      <c r="U8" s="22">
        <v>5</v>
      </c>
      <c r="V8" s="22">
        <v>0</v>
      </c>
      <c r="W8" s="22">
        <v>1</v>
      </c>
      <c r="X8" s="22">
        <v>0</v>
      </c>
      <c r="Y8" s="60" t="s">
        <v>46</v>
      </c>
      <c r="Z8" s="1"/>
      <c r="AC8" s="60" t="s">
        <v>44</v>
      </c>
    </row>
    <row r="9" spans="1:29" ht="31" customHeight="1" x14ac:dyDescent="0.55000000000000004">
      <c r="A9" s="243" t="s">
        <v>39</v>
      </c>
      <c r="B9" s="245" t="s">
        <v>36</v>
      </c>
      <c r="C9" s="246"/>
      <c r="D9" s="246"/>
      <c r="E9" s="247"/>
      <c r="F9" s="12" t="s">
        <v>37</v>
      </c>
      <c r="G9" s="35" t="s">
        <v>38</v>
      </c>
      <c r="N9" s="60" t="s">
        <v>43</v>
      </c>
      <c r="O9" s="22">
        <v>2026</v>
      </c>
      <c r="P9" s="22" t="s">
        <v>71</v>
      </c>
      <c r="Q9" s="22" t="s">
        <v>72</v>
      </c>
      <c r="R9" s="22">
        <v>1</v>
      </c>
      <c r="S9" s="22">
        <v>5</v>
      </c>
      <c r="T9" s="23" t="s">
        <v>7</v>
      </c>
      <c r="U9" s="22">
        <v>6</v>
      </c>
      <c r="V9" s="22">
        <v>1</v>
      </c>
      <c r="W9" s="22">
        <v>2</v>
      </c>
      <c r="X9" s="22">
        <v>1</v>
      </c>
      <c r="Y9" s="60" t="s">
        <v>47</v>
      </c>
      <c r="Z9" s="1"/>
      <c r="AC9" s="60" t="s">
        <v>45</v>
      </c>
    </row>
    <row r="10" spans="1:29" ht="30" customHeight="1" x14ac:dyDescent="0.55000000000000004">
      <c r="A10" s="244"/>
      <c r="B10" s="54" t="s">
        <v>32</v>
      </c>
      <c r="C10" s="224"/>
      <c r="D10" s="224"/>
      <c r="E10" s="224"/>
      <c r="F10" s="31"/>
      <c r="G10" s="32"/>
      <c r="O10" s="22">
        <v>2027</v>
      </c>
      <c r="P10" s="22" t="s">
        <v>73</v>
      </c>
      <c r="Q10" s="22" t="s">
        <v>74</v>
      </c>
      <c r="R10" s="22">
        <v>2</v>
      </c>
      <c r="S10" s="22">
        <v>10</v>
      </c>
      <c r="T10" s="23" t="s">
        <v>8</v>
      </c>
      <c r="U10" s="22">
        <v>7</v>
      </c>
      <c r="V10" s="22">
        <v>2</v>
      </c>
      <c r="W10" s="22">
        <v>3</v>
      </c>
      <c r="X10" s="22">
        <v>2</v>
      </c>
      <c r="Y10" s="60" t="s">
        <v>48</v>
      </c>
    </row>
    <row r="11" spans="1:29" ht="30" customHeight="1" x14ac:dyDescent="0.55000000000000004">
      <c r="A11" s="244"/>
      <c r="B11" s="59" t="s">
        <v>31</v>
      </c>
      <c r="C11" s="224"/>
      <c r="D11" s="224"/>
      <c r="E11" s="224"/>
      <c r="F11" s="31"/>
      <c r="G11" s="32"/>
      <c r="O11" s="22">
        <v>2028</v>
      </c>
      <c r="P11" s="22" t="s">
        <v>75</v>
      </c>
      <c r="Q11" s="22" t="s">
        <v>76</v>
      </c>
      <c r="R11" s="22">
        <v>3</v>
      </c>
      <c r="S11" s="22">
        <v>15</v>
      </c>
      <c r="U11" s="22">
        <v>8</v>
      </c>
      <c r="V11" s="22">
        <v>3</v>
      </c>
      <c r="W11" s="22">
        <v>4</v>
      </c>
      <c r="X11" s="22">
        <v>3</v>
      </c>
      <c r="Y11" s="60" t="s">
        <v>50</v>
      </c>
    </row>
    <row r="12" spans="1:29" ht="30" customHeight="1" x14ac:dyDescent="0.55000000000000004">
      <c r="A12" s="244"/>
      <c r="B12" s="59" t="s">
        <v>33</v>
      </c>
      <c r="C12" s="224"/>
      <c r="D12" s="224"/>
      <c r="E12" s="224"/>
      <c r="F12" s="31"/>
      <c r="G12" s="32"/>
      <c r="N12" s="60" t="s">
        <v>44</v>
      </c>
      <c r="O12" s="22">
        <v>2029</v>
      </c>
      <c r="P12" s="22" t="s">
        <v>77</v>
      </c>
      <c r="Q12" s="22" t="s">
        <v>78</v>
      </c>
      <c r="R12" s="22">
        <v>4</v>
      </c>
      <c r="S12" s="22">
        <v>20</v>
      </c>
      <c r="U12" s="22">
        <v>9</v>
      </c>
      <c r="V12" s="22">
        <v>4</v>
      </c>
      <c r="W12" s="22">
        <v>5</v>
      </c>
      <c r="X12" s="22">
        <v>4</v>
      </c>
      <c r="Y12" s="60" t="s">
        <v>52</v>
      </c>
    </row>
    <row r="13" spans="1:29" ht="30" customHeight="1" x14ac:dyDescent="0.55000000000000004">
      <c r="A13" s="244"/>
      <c r="B13" s="59" t="s">
        <v>34</v>
      </c>
      <c r="C13" s="224"/>
      <c r="D13" s="224"/>
      <c r="E13" s="224"/>
      <c r="F13" s="31"/>
      <c r="G13" s="32"/>
      <c r="N13" s="60" t="s">
        <v>45</v>
      </c>
      <c r="O13" s="22"/>
      <c r="P13" s="22" t="s">
        <v>79</v>
      </c>
      <c r="Q13" s="22" t="s">
        <v>80</v>
      </c>
      <c r="R13" s="22">
        <v>5</v>
      </c>
      <c r="S13" s="22">
        <v>25</v>
      </c>
      <c r="U13" s="22">
        <v>10</v>
      </c>
      <c r="V13" s="22">
        <v>5</v>
      </c>
      <c r="W13" s="22">
        <v>6</v>
      </c>
      <c r="X13" s="22">
        <v>5</v>
      </c>
      <c r="Y13" s="60" t="s">
        <v>51</v>
      </c>
    </row>
    <row r="14" spans="1:29" ht="30" customHeight="1" x14ac:dyDescent="0.55000000000000004">
      <c r="A14" s="244"/>
      <c r="B14" s="59" t="s">
        <v>35</v>
      </c>
      <c r="C14" s="224"/>
      <c r="D14" s="224"/>
      <c r="E14" s="224"/>
      <c r="F14" s="31"/>
      <c r="G14" s="32"/>
      <c r="O14" s="22"/>
      <c r="P14" s="22" t="s">
        <v>81</v>
      </c>
      <c r="Q14" s="22" t="s">
        <v>82</v>
      </c>
      <c r="R14" s="22">
        <v>6</v>
      </c>
      <c r="S14" s="22">
        <v>30</v>
      </c>
      <c r="U14" s="22">
        <v>11</v>
      </c>
      <c r="V14" s="22">
        <v>6</v>
      </c>
      <c r="W14" s="22">
        <v>7</v>
      </c>
      <c r="X14" s="22">
        <v>6</v>
      </c>
      <c r="Y14" s="60" t="s">
        <v>49</v>
      </c>
    </row>
    <row r="15" spans="1:29" ht="30" customHeight="1" x14ac:dyDescent="0.55000000000000004">
      <c r="A15" s="244"/>
      <c r="B15" s="225" t="s">
        <v>40</v>
      </c>
      <c r="C15" s="226"/>
      <c r="D15" s="227"/>
      <c r="E15" s="66"/>
      <c r="F15" s="8"/>
      <c r="G15" s="15"/>
      <c r="P15" s="22" t="s">
        <v>83</v>
      </c>
      <c r="Q15" s="22" t="s">
        <v>84</v>
      </c>
      <c r="R15" s="22">
        <v>7</v>
      </c>
      <c r="S15" s="22">
        <v>35</v>
      </c>
      <c r="U15" s="22">
        <v>12</v>
      </c>
      <c r="V15" s="22">
        <v>7</v>
      </c>
      <c r="W15" s="22">
        <v>8</v>
      </c>
      <c r="X15" s="22">
        <v>7</v>
      </c>
      <c r="Y15" s="61" t="s">
        <v>53</v>
      </c>
    </row>
    <row r="16" spans="1:29" ht="30" customHeight="1" x14ac:dyDescent="0.55000000000000004">
      <c r="A16" s="244"/>
      <c r="B16" s="238" t="s">
        <v>41</v>
      </c>
      <c r="C16" s="239"/>
      <c r="D16" s="240"/>
      <c r="E16" s="67"/>
      <c r="F16" s="9"/>
      <c r="G16" s="16" t="s">
        <v>2</v>
      </c>
      <c r="N16" s="22" t="s">
        <v>10</v>
      </c>
      <c r="P16" s="22" t="s">
        <v>85</v>
      </c>
      <c r="Q16" s="22" t="s">
        <v>86</v>
      </c>
      <c r="R16" s="22">
        <v>8</v>
      </c>
      <c r="S16" s="22">
        <v>40</v>
      </c>
      <c r="U16" s="22">
        <v>13</v>
      </c>
      <c r="V16" s="22">
        <v>8</v>
      </c>
      <c r="W16" s="22">
        <v>9</v>
      </c>
      <c r="X16" s="22">
        <v>8</v>
      </c>
    </row>
    <row r="17" spans="1:25" ht="30" customHeight="1" x14ac:dyDescent="0.55000000000000004">
      <c r="A17" s="228" t="s">
        <v>54</v>
      </c>
      <c r="B17" s="68" t="s">
        <v>55</v>
      </c>
      <c r="C17" s="231"/>
      <c r="D17" s="232"/>
      <c r="E17" s="11" t="s">
        <v>58</v>
      </c>
      <c r="F17" s="231"/>
      <c r="G17" s="233"/>
      <c r="N17" s="22" t="s">
        <v>11</v>
      </c>
      <c r="P17" s="22" t="s">
        <v>87</v>
      </c>
      <c r="Q17" s="22" t="s">
        <v>88</v>
      </c>
      <c r="R17" s="22">
        <v>9</v>
      </c>
      <c r="S17" s="22">
        <v>45</v>
      </c>
      <c r="U17" s="22">
        <v>14</v>
      </c>
      <c r="V17" s="22">
        <v>9</v>
      </c>
      <c r="W17" s="22">
        <v>10</v>
      </c>
      <c r="X17" s="22">
        <v>9</v>
      </c>
    </row>
    <row r="18" spans="1:25" ht="30" customHeight="1" x14ac:dyDescent="0.55000000000000004">
      <c r="A18" s="229"/>
      <c r="B18" s="69" t="s">
        <v>56</v>
      </c>
      <c r="C18" s="234"/>
      <c r="D18" s="235"/>
      <c r="E18" s="70" t="s">
        <v>30</v>
      </c>
      <c r="F18" s="236"/>
      <c r="G18" s="237"/>
      <c r="P18" s="22" t="s">
        <v>89</v>
      </c>
      <c r="Q18" s="22" t="s">
        <v>90</v>
      </c>
      <c r="R18" s="22">
        <v>10</v>
      </c>
      <c r="S18" s="22">
        <v>50</v>
      </c>
      <c r="U18" s="22">
        <v>15</v>
      </c>
      <c r="V18" s="22">
        <v>10</v>
      </c>
      <c r="W18" s="22">
        <v>11</v>
      </c>
      <c r="X18" s="22">
        <v>10</v>
      </c>
      <c r="Y18" s="19" t="s">
        <v>45</v>
      </c>
    </row>
    <row r="19" spans="1:25" ht="30" customHeight="1" thickBot="1" x14ac:dyDescent="0.6">
      <c r="A19" s="230"/>
      <c r="B19" s="62" t="s">
        <v>57</v>
      </c>
      <c r="C19" s="71"/>
      <c r="D19" s="18"/>
      <c r="E19" s="241" t="s">
        <v>59</v>
      </c>
      <c r="F19" s="242"/>
      <c r="G19" s="63"/>
      <c r="P19" s="22" t="s">
        <v>91</v>
      </c>
      <c r="Q19" s="22" t="s">
        <v>92</v>
      </c>
      <c r="R19" s="22">
        <v>11</v>
      </c>
      <c r="S19" s="22">
        <v>55</v>
      </c>
      <c r="U19" s="22">
        <v>16</v>
      </c>
      <c r="W19" s="22">
        <v>12</v>
      </c>
      <c r="X19" s="22">
        <v>11</v>
      </c>
      <c r="Y19" s="19" t="s">
        <v>63</v>
      </c>
    </row>
    <row r="20" spans="1:25" ht="8" customHeight="1" thickBot="1" x14ac:dyDescent="0.6">
      <c r="A20" s="17"/>
      <c r="G20" s="10"/>
      <c r="P20" s="22"/>
      <c r="Q20" s="22" t="s">
        <v>93</v>
      </c>
      <c r="R20" s="22">
        <v>12</v>
      </c>
      <c r="U20" s="22">
        <v>17</v>
      </c>
      <c r="W20" s="22">
        <v>13</v>
      </c>
      <c r="X20" s="22">
        <v>12</v>
      </c>
    </row>
    <row r="21" spans="1:25" ht="43.5" customHeight="1" thickTop="1" x14ac:dyDescent="0.55000000000000004">
      <c r="A21" s="202" t="s">
        <v>113</v>
      </c>
      <c r="B21" s="206" t="s">
        <v>60</v>
      </c>
      <c r="C21" s="207"/>
      <c r="D21" s="38" t="s">
        <v>17</v>
      </c>
      <c r="E21" s="208" t="s">
        <v>61</v>
      </c>
      <c r="F21" s="209"/>
      <c r="G21" s="39" t="s">
        <v>17</v>
      </c>
      <c r="Q21" s="22" t="s">
        <v>94</v>
      </c>
      <c r="R21" s="22">
        <v>13</v>
      </c>
      <c r="U21" s="22">
        <v>18</v>
      </c>
      <c r="W21" s="22">
        <v>14</v>
      </c>
      <c r="X21" s="22">
        <v>13</v>
      </c>
    </row>
    <row r="22" spans="1:25" ht="58" customHeight="1" x14ac:dyDescent="0.55000000000000004">
      <c r="A22" s="170"/>
      <c r="B22" s="64" t="s">
        <v>62</v>
      </c>
      <c r="C22" s="203"/>
      <c r="D22" s="204"/>
      <c r="E22" s="78" t="s">
        <v>62</v>
      </c>
      <c r="F22" s="203"/>
      <c r="G22" s="205"/>
      <c r="Q22" s="22" t="s">
        <v>95</v>
      </c>
      <c r="R22" s="22">
        <v>14</v>
      </c>
      <c r="U22" s="22">
        <v>19</v>
      </c>
      <c r="W22" s="22">
        <v>15</v>
      </c>
      <c r="X22" s="22">
        <v>14</v>
      </c>
      <c r="Y22" s="19" t="s">
        <v>45</v>
      </c>
    </row>
    <row r="23" spans="1:25" ht="30" customHeight="1" x14ac:dyDescent="0.55000000000000004">
      <c r="A23" s="157" t="s">
        <v>114</v>
      </c>
      <c r="B23" s="29" t="s">
        <v>65</v>
      </c>
      <c r="C23" s="44" t="s">
        <v>22</v>
      </c>
      <c r="D23" s="45" t="s">
        <v>23</v>
      </c>
      <c r="E23" s="79" t="s">
        <v>67</v>
      </c>
      <c r="F23" s="46" t="s">
        <v>22</v>
      </c>
      <c r="G23" s="47" t="s">
        <v>23</v>
      </c>
      <c r="N23" s="22" t="s">
        <v>16</v>
      </c>
      <c r="Q23" s="22" t="s">
        <v>96</v>
      </c>
      <c r="R23" s="22">
        <v>15</v>
      </c>
      <c r="U23" s="22">
        <v>20</v>
      </c>
      <c r="W23" s="22">
        <v>16</v>
      </c>
      <c r="X23" s="22">
        <v>15</v>
      </c>
      <c r="Y23" s="19" t="s">
        <v>64</v>
      </c>
    </row>
    <row r="24" spans="1:25" ht="30" customHeight="1" x14ac:dyDescent="0.55000000000000004">
      <c r="A24" s="158"/>
      <c r="B24" s="30" t="s">
        <v>66</v>
      </c>
      <c r="C24" s="73" t="s">
        <v>115</v>
      </c>
      <c r="D24" s="72"/>
      <c r="E24" s="80" t="s">
        <v>68</v>
      </c>
      <c r="F24" s="74" t="s">
        <v>115</v>
      </c>
      <c r="G24" s="77"/>
      <c r="N24" s="22" t="s">
        <v>9</v>
      </c>
      <c r="Q24" s="22" t="s">
        <v>97</v>
      </c>
      <c r="R24" s="22">
        <v>16</v>
      </c>
      <c r="W24" s="22">
        <v>17</v>
      </c>
      <c r="X24" s="22">
        <v>16</v>
      </c>
    </row>
    <row r="25" spans="1:25" ht="30" customHeight="1" x14ac:dyDescent="0.55000000000000004">
      <c r="A25" s="158"/>
      <c r="B25" s="41" t="s">
        <v>116</v>
      </c>
      <c r="C25" s="212"/>
      <c r="D25" s="213"/>
      <c r="E25" s="81" t="s">
        <v>124</v>
      </c>
      <c r="F25" s="214"/>
      <c r="G25" s="215"/>
      <c r="N25" s="2"/>
      <c r="Q25" s="22" t="s">
        <v>98</v>
      </c>
      <c r="R25" s="22">
        <v>17</v>
      </c>
      <c r="W25" s="22">
        <v>18</v>
      </c>
      <c r="X25" s="22">
        <v>17</v>
      </c>
    </row>
    <row r="26" spans="1:25" ht="30" customHeight="1" x14ac:dyDescent="0.55000000000000004">
      <c r="A26" s="158"/>
      <c r="B26" s="41" t="s">
        <v>117</v>
      </c>
      <c r="C26" s="50"/>
      <c r="D26" s="51"/>
      <c r="E26" s="81" t="s">
        <v>125</v>
      </c>
      <c r="F26" s="52"/>
      <c r="G26" s="53"/>
      <c r="N26" s="2"/>
      <c r="Q26" s="22" t="s">
        <v>99</v>
      </c>
      <c r="R26" s="22">
        <v>18</v>
      </c>
      <c r="W26" s="22">
        <v>19</v>
      </c>
      <c r="X26" s="22">
        <v>18</v>
      </c>
    </row>
    <row r="27" spans="1:25" ht="30" customHeight="1" x14ac:dyDescent="0.55000000000000004">
      <c r="A27" s="158"/>
      <c r="B27" s="41" t="s">
        <v>118</v>
      </c>
      <c r="C27" s="216"/>
      <c r="D27" s="217"/>
      <c r="E27" s="81" t="s">
        <v>126</v>
      </c>
      <c r="F27" s="218"/>
      <c r="G27" s="219"/>
      <c r="N27" s="2"/>
      <c r="Q27" s="22" t="s">
        <v>100</v>
      </c>
      <c r="R27" s="22">
        <v>19</v>
      </c>
      <c r="W27" s="22">
        <v>20</v>
      </c>
      <c r="X27" s="22">
        <v>19</v>
      </c>
    </row>
    <row r="28" spans="1:25" ht="30" customHeight="1" x14ac:dyDescent="0.55000000000000004">
      <c r="A28" s="158"/>
      <c r="B28" s="40" t="s">
        <v>127</v>
      </c>
      <c r="C28" s="220"/>
      <c r="D28" s="213"/>
      <c r="E28" s="82" t="s">
        <v>128</v>
      </c>
      <c r="F28" s="221"/>
      <c r="G28" s="215"/>
      <c r="N28" s="2"/>
      <c r="Q28" s="22" t="s">
        <v>101</v>
      </c>
      <c r="R28" s="22">
        <v>20</v>
      </c>
      <c r="X28" s="22">
        <v>20</v>
      </c>
    </row>
    <row r="29" spans="1:25" ht="30" customHeight="1" x14ac:dyDescent="0.55000000000000004">
      <c r="A29" s="158"/>
      <c r="B29" s="42" t="s">
        <v>129</v>
      </c>
      <c r="C29" s="220"/>
      <c r="D29" s="213"/>
      <c r="E29" s="42" t="s">
        <v>129</v>
      </c>
      <c r="F29" s="221"/>
      <c r="G29" s="215"/>
      <c r="N29" s="2"/>
      <c r="Q29" s="22" t="s">
        <v>102</v>
      </c>
      <c r="R29" s="22">
        <v>21</v>
      </c>
    </row>
    <row r="30" spans="1:25" ht="48" customHeight="1" thickBot="1" x14ac:dyDescent="0.6">
      <c r="A30" s="158"/>
      <c r="B30" s="27" t="s">
        <v>123</v>
      </c>
      <c r="C30" s="85" t="s">
        <v>115</v>
      </c>
      <c r="D30" s="84"/>
      <c r="E30" s="83" t="s">
        <v>123</v>
      </c>
      <c r="F30" s="91" t="s">
        <v>115</v>
      </c>
      <c r="G30" s="92"/>
      <c r="N30" s="2"/>
      <c r="Q30" s="22" t="s">
        <v>103</v>
      </c>
      <c r="R30" s="22">
        <v>22</v>
      </c>
    </row>
    <row r="31" spans="1:25" ht="30" customHeight="1" thickTop="1" x14ac:dyDescent="0.55000000000000004">
      <c r="A31" s="158"/>
      <c r="B31" s="26" t="s">
        <v>120</v>
      </c>
      <c r="C31" s="222"/>
      <c r="D31" s="223"/>
      <c r="E31" s="28" t="s">
        <v>121</v>
      </c>
      <c r="F31" s="210"/>
      <c r="G31" s="211"/>
      <c r="Q31" s="22" t="s">
        <v>104</v>
      </c>
      <c r="R31" s="22">
        <v>23</v>
      </c>
    </row>
    <row r="32" spans="1:25" ht="30" customHeight="1" thickBot="1" x14ac:dyDescent="0.6">
      <c r="A32" s="159"/>
      <c r="B32" s="87" t="s">
        <v>122</v>
      </c>
      <c r="C32" s="88"/>
      <c r="D32" s="76" t="s">
        <v>146</v>
      </c>
      <c r="E32" s="86"/>
      <c r="F32" s="75" t="s">
        <v>119</v>
      </c>
      <c r="G32" s="93"/>
      <c r="Q32" s="22" t="s">
        <v>105</v>
      </c>
      <c r="R32" s="22">
        <v>24</v>
      </c>
    </row>
    <row r="33" spans="1:18" ht="30" customHeight="1" thickBot="1" x14ac:dyDescent="0.6">
      <c r="A33" s="190" t="s">
        <v>130</v>
      </c>
      <c r="B33" s="89" t="s">
        <v>131</v>
      </c>
      <c r="C33" s="264"/>
      <c r="D33" s="265"/>
      <c r="E33" s="266"/>
      <c r="F33" s="260"/>
      <c r="G33" s="261"/>
      <c r="Q33" s="22" t="s">
        <v>106</v>
      </c>
      <c r="R33" s="22"/>
    </row>
    <row r="34" spans="1:18" ht="30" customHeight="1" x14ac:dyDescent="0.55000000000000004">
      <c r="A34" s="262"/>
      <c r="B34" s="6" t="s">
        <v>132</v>
      </c>
      <c r="C34" s="224"/>
      <c r="D34" s="275"/>
      <c r="E34" s="90" t="s">
        <v>134</v>
      </c>
      <c r="F34" s="276"/>
      <c r="G34" s="277"/>
      <c r="Q34" s="22" t="s">
        <v>107</v>
      </c>
      <c r="R34" s="22"/>
    </row>
    <row r="35" spans="1:18" ht="30" customHeight="1" thickBot="1" x14ac:dyDescent="0.6">
      <c r="A35" s="263"/>
      <c r="B35" s="76" t="s">
        <v>133</v>
      </c>
      <c r="C35" s="278"/>
      <c r="D35" s="278"/>
      <c r="E35" s="76" t="s">
        <v>135</v>
      </c>
      <c r="F35" s="278"/>
      <c r="G35" s="279"/>
      <c r="Q35" s="22" t="s">
        <v>108</v>
      </c>
      <c r="R35" s="22"/>
    </row>
    <row r="36" spans="1:18" ht="8" customHeight="1" thickBot="1" x14ac:dyDescent="0.6">
      <c r="B36" s="3"/>
      <c r="E36" s="3"/>
      <c r="G36" s="10"/>
      <c r="Q36" s="22" t="s">
        <v>109</v>
      </c>
      <c r="R36" s="22"/>
    </row>
    <row r="37" spans="1:18" ht="6.5" customHeight="1" x14ac:dyDescent="0.55000000000000004">
      <c r="A37" s="190" t="s">
        <v>136</v>
      </c>
      <c r="B37" s="193"/>
      <c r="C37" s="267"/>
      <c r="D37" s="267"/>
      <c r="E37" s="267"/>
      <c r="F37" s="267"/>
      <c r="G37" s="268"/>
      <c r="Q37" s="22" t="s">
        <v>110</v>
      </c>
      <c r="R37" s="22"/>
    </row>
    <row r="38" spans="1:18" ht="103.5" customHeight="1" x14ac:dyDescent="0.55000000000000004">
      <c r="A38" s="191"/>
      <c r="B38" s="269"/>
      <c r="C38" s="270"/>
      <c r="D38" s="270"/>
      <c r="E38" s="270"/>
      <c r="F38" s="270"/>
      <c r="G38" s="271"/>
      <c r="Q38" s="22" t="s">
        <v>111</v>
      </c>
      <c r="R38" s="22"/>
    </row>
    <row r="39" spans="1:18" ht="25" customHeight="1" thickBot="1" x14ac:dyDescent="0.6">
      <c r="A39" s="192"/>
      <c r="B39" s="272" t="s">
        <v>137</v>
      </c>
      <c r="C39" s="273"/>
      <c r="D39" s="273"/>
      <c r="E39" s="273"/>
      <c r="F39" s="273"/>
      <c r="G39" s="274"/>
      <c r="Q39" s="22"/>
      <c r="R39" s="22"/>
    </row>
    <row r="40" spans="1:18" ht="8" customHeight="1" thickBot="1" x14ac:dyDescent="0.6">
      <c r="B40" s="3"/>
      <c r="C40" s="13"/>
      <c r="D40" s="13"/>
      <c r="E40" s="13"/>
      <c r="F40" s="13"/>
      <c r="G40" s="14"/>
      <c r="Q40" s="22"/>
      <c r="R40" s="22"/>
    </row>
    <row r="41" spans="1:18" ht="5" customHeight="1" x14ac:dyDescent="0.55000000000000004">
      <c r="A41" s="190" t="s">
        <v>138</v>
      </c>
      <c r="B41" s="193"/>
      <c r="C41" s="194"/>
      <c r="D41" s="194"/>
      <c r="E41" s="194"/>
      <c r="F41" s="194"/>
      <c r="G41" s="195"/>
    </row>
    <row r="42" spans="1:18" ht="33" customHeight="1" x14ac:dyDescent="0.55000000000000004">
      <c r="A42" s="191"/>
      <c r="B42" s="196"/>
      <c r="C42" s="197"/>
      <c r="D42" s="197"/>
      <c r="E42" s="197"/>
      <c r="F42" s="197"/>
      <c r="G42" s="198"/>
    </row>
    <row r="43" spans="1:18" ht="43.5" customHeight="1" thickBot="1" x14ac:dyDescent="0.6">
      <c r="A43" s="192"/>
      <c r="B43" s="199"/>
      <c r="C43" s="200"/>
      <c r="D43" s="200"/>
      <c r="E43" s="200"/>
      <c r="F43" s="200"/>
      <c r="G43" s="201"/>
    </row>
    <row r="44" spans="1:18" ht="8" customHeight="1" thickBot="1" x14ac:dyDescent="0.6">
      <c r="A44" s="1"/>
      <c r="B44" s="37"/>
      <c r="C44" s="37"/>
      <c r="D44" s="37"/>
      <c r="E44" s="37"/>
      <c r="F44" s="37"/>
      <c r="G44" s="37"/>
    </row>
    <row r="45" spans="1:18" ht="205.5" customHeight="1" thickBot="1" x14ac:dyDescent="0.6">
      <c r="A45" s="33" t="s">
        <v>139</v>
      </c>
      <c r="B45" s="183" t="s">
        <v>152</v>
      </c>
      <c r="C45" s="184"/>
      <c r="D45" s="184"/>
      <c r="E45" s="184"/>
      <c r="F45" s="184"/>
      <c r="G45" s="185"/>
      <c r="H45" s="34"/>
    </row>
    <row r="46" spans="1:18" ht="8" customHeight="1" thickBot="1" x14ac:dyDescent="0.6">
      <c r="A46" s="170"/>
      <c r="B46" s="171"/>
      <c r="C46" s="171"/>
      <c r="D46" s="171"/>
      <c r="E46" s="171"/>
      <c r="F46" s="171"/>
      <c r="G46" s="172"/>
    </row>
    <row r="47" spans="1:18" ht="100" customHeight="1" thickBot="1" x14ac:dyDescent="0.6">
      <c r="A47" s="33" t="s">
        <v>141</v>
      </c>
      <c r="B47" s="183" t="s">
        <v>140</v>
      </c>
      <c r="C47" s="184"/>
      <c r="D47" s="184"/>
      <c r="E47" s="184"/>
      <c r="F47" s="184"/>
      <c r="G47" s="185"/>
    </row>
    <row r="48" spans="1:18" ht="8" customHeight="1" thickBot="1" x14ac:dyDescent="0.6">
      <c r="A48" s="34"/>
      <c r="B48" s="34"/>
      <c r="C48" s="19"/>
      <c r="D48" s="19"/>
      <c r="E48" s="19"/>
      <c r="F48" s="19"/>
      <c r="G48" s="19"/>
    </row>
    <row r="49" spans="1:7" ht="66" customHeight="1" thickTop="1" thickBot="1" x14ac:dyDescent="0.6">
      <c r="A49" s="186" t="s">
        <v>143</v>
      </c>
      <c r="B49" s="187"/>
      <c r="C49" s="187"/>
      <c r="D49" s="187"/>
      <c r="E49" s="187"/>
      <c r="F49" s="188" t="s">
        <v>145</v>
      </c>
      <c r="G49" s="189"/>
    </row>
    <row r="50" spans="1:7" ht="9" customHeight="1" thickTop="1" thickBot="1" x14ac:dyDescent="0.6">
      <c r="F50" s="3"/>
      <c r="G50" s="3"/>
    </row>
    <row r="51" spans="1:7" ht="66" customHeight="1" thickTop="1" thickBot="1" x14ac:dyDescent="0.6">
      <c r="A51" s="186" t="s">
        <v>142</v>
      </c>
      <c r="B51" s="187"/>
      <c r="C51" s="187"/>
      <c r="D51" s="187"/>
      <c r="E51" s="187"/>
      <c r="F51" s="188" t="s">
        <v>145</v>
      </c>
      <c r="G51" s="189"/>
    </row>
    <row r="52" spans="1:7" ht="49" hidden="1" customHeight="1" thickTop="1" thickBot="1" x14ac:dyDescent="0.6"/>
    <row r="53" spans="1:7" ht="23.5" hidden="1" customHeight="1" thickTop="1" thickBot="1" x14ac:dyDescent="0.6">
      <c r="A53" s="148" t="s">
        <v>164</v>
      </c>
      <c r="B53" s="149"/>
      <c r="C53" s="149"/>
      <c r="D53" s="149"/>
      <c r="E53" s="149"/>
      <c r="F53" s="149"/>
      <c r="G53" s="150"/>
    </row>
    <row r="54" spans="1:7" ht="30.5" hidden="1" thickTop="1" x14ac:dyDescent="0.55000000000000004">
      <c r="A54" s="151" t="s">
        <v>153</v>
      </c>
      <c r="B54" s="152"/>
      <c r="C54" s="94" t="s">
        <v>155</v>
      </c>
      <c r="D54" s="94" t="s">
        <v>149</v>
      </c>
      <c r="E54" s="95" t="s">
        <v>157</v>
      </c>
      <c r="F54" s="94" t="s">
        <v>150</v>
      </c>
      <c r="G54" s="96" t="s">
        <v>151</v>
      </c>
    </row>
    <row r="55" spans="1:7" ht="30" hidden="1" customHeight="1" x14ac:dyDescent="0.55000000000000004">
      <c r="A55" s="137" t="s">
        <v>158</v>
      </c>
      <c r="B55" s="138"/>
      <c r="C55" s="97">
        <v>66000</v>
      </c>
      <c r="D55" s="98">
        <v>0</v>
      </c>
      <c r="E55" s="97">
        <v>22000</v>
      </c>
      <c r="F55" s="99">
        <v>0</v>
      </c>
      <c r="G55" s="100">
        <f>+C55*D55+E55*F55</f>
        <v>0</v>
      </c>
    </row>
    <row r="56" spans="1:7" ht="30" hidden="1" customHeight="1" x14ac:dyDescent="0.55000000000000004">
      <c r="A56" s="133" t="s">
        <v>159</v>
      </c>
      <c r="B56" s="134"/>
      <c r="C56" s="101">
        <v>16500</v>
      </c>
      <c r="D56" s="102">
        <v>0</v>
      </c>
      <c r="E56" s="101">
        <v>5500</v>
      </c>
      <c r="F56" s="103">
        <v>0</v>
      </c>
      <c r="G56" s="104">
        <f>+C56*D56+E56*F56</f>
        <v>0</v>
      </c>
    </row>
    <row r="57" spans="1:7" ht="30" hidden="1" customHeight="1" x14ac:dyDescent="0.55000000000000004">
      <c r="A57" s="153" t="s">
        <v>161</v>
      </c>
      <c r="B57" s="154"/>
      <c r="C57" s="154"/>
      <c r="D57" s="154"/>
      <c r="E57" s="154"/>
      <c r="F57" s="155">
        <f>+SUM(G55:G56)</f>
        <v>0</v>
      </c>
      <c r="G57" s="156"/>
    </row>
    <row r="58" spans="1:7" ht="22" hidden="1" customHeight="1" x14ac:dyDescent="0.55000000000000004">
      <c r="A58" s="143" t="s">
        <v>162</v>
      </c>
      <c r="B58" s="144"/>
      <c r="C58" s="144"/>
      <c r="D58" s="144"/>
      <c r="E58" s="144"/>
      <c r="F58" s="118">
        <f>+F57/1.1</f>
        <v>0</v>
      </c>
      <c r="G58" s="145"/>
    </row>
    <row r="59" spans="1:7" ht="22" hidden="1" customHeight="1" thickBot="1" x14ac:dyDescent="0.6">
      <c r="A59" s="126" t="s">
        <v>163</v>
      </c>
      <c r="B59" s="127"/>
      <c r="C59" s="127"/>
      <c r="D59" s="127"/>
      <c r="E59" s="127"/>
      <c r="F59" s="124">
        <f>+F57-F58</f>
        <v>0</v>
      </c>
      <c r="G59" s="128"/>
    </row>
    <row r="60" spans="1:7" ht="9" hidden="1" customHeight="1" thickTop="1" thickBot="1" x14ac:dyDescent="0.6"/>
    <row r="61" spans="1:7" ht="30.5" hidden="1" thickTop="1" x14ac:dyDescent="0.55000000000000004">
      <c r="A61" s="146" t="s">
        <v>154</v>
      </c>
      <c r="B61" s="147"/>
      <c r="C61" s="105" t="s">
        <v>156</v>
      </c>
      <c r="D61" s="105" t="s">
        <v>149</v>
      </c>
      <c r="E61" s="106" t="s">
        <v>157</v>
      </c>
      <c r="F61" s="105" t="s">
        <v>150</v>
      </c>
      <c r="G61" s="107" t="s">
        <v>151</v>
      </c>
    </row>
    <row r="62" spans="1:7" ht="30" hidden="1" customHeight="1" x14ac:dyDescent="0.55000000000000004">
      <c r="A62" s="137" t="s">
        <v>158</v>
      </c>
      <c r="B62" s="138"/>
      <c r="C62" s="97">
        <v>38500</v>
      </c>
      <c r="D62" s="98">
        <v>0</v>
      </c>
      <c r="E62" s="97">
        <v>11000</v>
      </c>
      <c r="F62" s="99">
        <v>0</v>
      </c>
      <c r="G62" s="100">
        <f>+C62*D62+E62*F62</f>
        <v>0</v>
      </c>
    </row>
    <row r="63" spans="1:7" ht="30" hidden="1" customHeight="1" x14ac:dyDescent="0.55000000000000004">
      <c r="A63" s="133" t="s">
        <v>159</v>
      </c>
      <c r="B63" s="134"/>
      <c r="C63" s="101">
        <v>11000</v>
      </c>
      <c r="D63" s="102">
        <v>0</v>
      </c>
      <c r="E63" s="101">
        <v>5500</v>
      </c>
      <c r="F63" s="103">
        <v>0</v>
      </c>
      <c r="G63" s="104">
        <f>+C63*D63+E63*F63</f>
        <v>0</v>
      </c>
    </row>
    <row r="64" spans="1:7" ht="30" hidden="1" customHeight="1" x14ac:dyDescent="0.55000000000000004">
      <c r="A64" s="139" t="s">
        <v>161</v>
      </c>
      <c r="B64" s="140"/>
      <c r="C64" s="140"/>
      <c r="D64" s="140"/>
      <c r="E64" s="140"/>
      <c r="F64" s="141">
        <f>+SUM(G62:G63)</f>
        <v>0</v>
      </c>
      <c r="G64" s="142"/>
    </row>
    <row r="65" spans="1:29" ht="22" hidden="1" customHeight="1" x14ac:dyDescent="0.55000000000000004">
      <c r="A65" s="143" t="s">
        <v>162</v>
      </c>
      <c r="B65" s="144"/>
      <c r="C65" s="144"/>
      <c r="D65" s="144"/>
      <c r="E65" s="144"/>
      <c r="F65" s="118">
        <f>+F64/1.1</f>
        <v>0</v>
      </c>
      <c r="G65" s="145"/>
    </row>
    <row r="66" spans="1:29" ht="22" hidden="1" customHeight="1" thickBot="1" x14ac:dyDescent="0.6">
      <c r="A66" s="126" t="s">
        <v>163</v>
      </c>
      <c r="B66" s="127"/>
      <c r="C66" s="127"/>
      <c r="D66" s="127"/>
      <c r="E66" s="127"/>
      <c r="F66" s="124">
        <f>+F64-F65</f>
        <v>0</v>
      </c>
      <c r="G66" s="128"/>
    </row>
    <row r="67" spans="1:29" ht="4" hidden="1" customHeight="1" thickTop="1" thickBot="1" x14ac:dyDescent="0.6"/>
    <row r="68" spans="1:29" ht="36" hidden="1" customHeight="1" thickTop="1" x14ac:dyDescent="0.55000000000000004">
      <c r="A68" s="129" t="s">
        <v>160</v>
      </c>
      <c r="B68" s="130"/>
      <c r="C68" s="108" t="s">
        <v>165</v>
      </c>
      <c r="D68" s="108" t="s">
        <v>166</v>
      </c>
      <c r="E68" s="131" t="s">
        <v>167</v>
      </c>
      <c r="F68" s="132"/>
      <c r="G68" s="109" t="s">
        <v>168</v>
      </c>
    </row>
    <row r="69" spans="1:29" ht="30" hidden="1" customHeight="1" x14ac:dyDescent="0.55000000000000004">
      <c r="A69" s="133" t="s">
        <v>169</v>
      </c>
      <c r="B69" s="134"/>
      <c r="C69" s="110"/>
      <c r="D69" s="111"/>
      <c r="E69" s="135">
        <f>+C69*D69</f>
        <v>0</v>
      </c>
      <c r="F69" s="136"/>
      <c r="G69" s="112"/>
    </row>
    <row r="70" spans="1:29" ht="22" hidden="1" customHeight="1" x14ac:dyDescent="0.55000000000000004">
      <c r="A70" s="114" t="s">
        <v>162</v>
      </c>
      <c r="B70" s="115"/>
      <c r="C70" s="116"/>
      <c r="D70" s="117"/>
      <c r="E70" s="118">
        <f>+E69/1.1</f>
        <v>0</v>
      </c>
      <c r="F70" s="119"/>
      <c r="G70" s="100"/>
    </row>
    <row r="71" spans="1:29" ht="22" hidden="1" customHeight="1" thickBot="1" x14ac:dyDescent="0.6">
      <c r="A71" s="120" t="s">
        <v>163</v>
      </c>
      <c r="B71" s="121"/>
      <c r="C71" s="122"/>
      <c r="D71" s="123"/>
      <c r="E71" s="124">
        <f>+E69-E70</f>
        <v>0</v>
      </c>
      <c r="F71" s="125"/>
      <c r="G71" s="113"/>
    </row>
    <row r="72" spans="1:29" ht="15.5" hidden="1" thickTop="1" x14ac:dyDescent="0.55000000000000004"/>
    <row r="73" spans="1:29" ht="15.5" hidden="1" thickBot="1" x14ac:dyDescent="0.6">
      <c r="A73" s="181" t="s">
        <v>15</v>
      </c>
      <c r="B73" s="182"/>
      <c r="C73" s="182"/>
      <c r="D73" s="182"/>
      <c r="E73" s="182"/>
      <c r="F73" s="182"/>
      <c r="G73" s="182"/>
    </row>
    <row r="74" spans="1:29" ht="15" hidden="1" x14ac:dyDescent="0.55000000000000004">
      <c r="A74" s="173" t="s">
        <v>3</v>
      </c>
      <c r="B74" s="5" t="s">
        <v>0</v>
      </c>
      <c r="C74" s="176"/>
      <c r="D74" s="176"/>
      <c r="E74" s="5" t="s">
        <v>14</v>
      </c>
      <c r="F74" s="176"/>
      <c r="G74" s="176"/>
    </row>
    <row r="75" spans="1:29" ht="15" hidden="1" x14ac:dyDescent="0.55000000000000004">
      <c r="A75" s="174"/>
      <c r="B75" s="6" t="s">
        <v>12</v>
      </c>
      <c r="C75" s="177"/>
      <c r="D75" s="178"/>
      <c r="E75" s="6" t="s">
        <v>13</v>
      </c>
      <c r="F75" s="177"/>
      <c r="G75" s="178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5.5" hidden="1" thickBot="1" x14ac:dyDescent="0.6">
      <c r="A76" s="175"/>
      <c r="B76" s="7" t="s">
        <v>5</v>
      </c>
      <c r="C76" s="179"/>
      <c r="D76" s="179"/>
      <c r="E76" s="179"/>
      <c r="F76" s="179"/>
      <c r="G76" s="180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  <row r="77" spans="1:29" ht="15.5" hidden="1" thickBot="1" x14ac:dyDescent="0.6">
      <c r="A77" s="3"/>
      <c r="B77" s="3"/>
      <c r="C77" s="3"/>
      <c r="D77" s="3"/>
      <c r="E77" s="3"/>
      <c r="F77" s="3"/>
      <c r="G77" s="3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</row>
    <row r="78" spans="1:29" ht="15" hidden="1" x14ac:dyDescent="0.55000000000000004">
      <c r="A78" s="162" t="s">
        <v>4</v>
      </c>
      <c r="B78" s="164"/>
      <c r="C78" s="165"/>
      <c r="D78" s="165"/>
      <c r="E78" s="165"/>
      <c r="F78" s="165"/>
      <c r="G78" s="166"/>
    </row>
    <row r="79" spans="1:29" ht="15.5" hidden="1" thickBot="1" x14ac:dyDescent="0.6">
      <c r="A79" s="163"/>
      <c r="B79" s="167"/>
      <c r="C79" s="168"/>
      <c r="D79" s="168"/>
      <c r="E79" s="168"/>
      <c r="F79" s="168"/>
      <c r="G79" s="169"/>
    </row>
    <row r="80" spans="1:29" ht="15" hidden="1" x14ac:dyDescent="0.55000000000000004">
      <c r="A80" s="165"/>
      <c r="B80" s="165"/>
      <c r="C80" s="165"/>
      <c r="D80" s="165"/>
      <c r="E80" s="165"/>
      <c r="F80" s="165"/>
      <c r="G80" s="165"/>
    </row>
    <row r="81" spans="1:7" ht="15" hidden="1" x14ac:dyDescent="0.55000000000000004">
      <c r="A81" s="3"/>
      <c r="B81" s="3"/>
      <c r="C81" s="3"/>
      <c r="D81" s="3"/>
      <c r="E81" s="3"/>
      <c r="F81" s="3"/>
      <c r="G81" s="3"/>
    </row>
    <row r="82" spans="1:7" ht="15.5" thickTop="1" x14ac:dyDescent="0.55000000000000004"/>
    <row r="83" spans="1:7" ht="21" customHeight="1" x14ac:dyDescent="0.55000000000000004">
      <c r="D83" s="48" t="s">
        <v>148</v>
      </c>
      <c r="E83" s="160" t="s">
        <v>147</v>
      </c>
      <c r="F83" s="161"/>
      <c r="G83" s="161"/>
    </row>
    <row r="84" spans="1:7" ht="21" customHeight="1" x14ac:dyDescent="0.55000000000000004">
      <c r="D84" s="48"/>
      <c r="E84" s="49"/>
      <c r="F84" s="49"/>
      <c r="G84" s="49"/>
    </row>
    <row r="85" spans="1:7" ht="25.5" customHeight="1" x14ac:dyDescent="0.55000000000000004"/>
    <row r="86" spans="1:7" ht="25.5" customHeight="1" x14ac:dyDescent="0.55000000000000004"/>
    <row r="87" spans="1:7" ht="25.5" customHeight="1" x14ac:dyDescent="0.55000000000000004"/>
    <row r="88" spans="1:7" ht="25.5" customHeight="1" x14ac:dyDescent="0.55000000000000004"/>
    <row r="89" spans="1:7" ht="25.5" customHeight="1" x14ac:dyDescent="0.55000000000000004"/>
    <row r="90" spans="1:7" ht="25.5" customHeight="1" x14ac:dyDescent="0.55000000000000004"/>
    <row r="91" spans="1:7" ht="25.5" customHeight="1" x14ac:dyDescent="0.55000000000000004"/>
    <row r="92" spans="1:7" ht="25.5" customHeight="1" x14ac:dyDescent="0.55000000000000004"/>
    <row r="93" spans="1:7" ht="25.5" customHeight="1" x14ac:dyDescent="0.55000000000000004"/>
    <row r="94" spans="1:7" ht="25.5" customHeight="1" x14ac:dyDescent="0.55000000000000004"/>
    <row r="95" spans="1:7" ht="25.5" customHeight="1" x14ac:dyDescent="0.55000000000000004"/>
  </sheetData>
  <protectedRanges>
    <protectedRange sqref="C76:C79" name="範囲20"/>
    <protectedRange sqref="F74:G75" name="範囲19"/>
    <protectedRange sqref="C74:D75" name="範囲18"/>
    <protectedRange sqref="F3 F4:G6" name="範囲14"/>
    <protectedRange sqref="B37" name="範囲13"/>
    <protectedRange sqref="F35:G35 F33:G33" name="範囲12"/>
    <protectedRange sqref="C33:D33 C35:D35" name="範囲11"/>
    <protectedRange sqref="F31:G31 F32" name="範囲10"/>
    <protectedRange sqref="C31:C32 C23:D30 D31 F23:G30" name="範囲9"/>
    <protectedRange sqref="G21" name="範囲8"/>
    <protectedRange sqref="F22:G22 F21 C21:D22" name="範囲7"/>
    <protectedRange sqref="F16" name="範囲6"/>
    <protectedRange sqref="D9:D14 B9 C15:D19 C10:C14 F18:G19 C4:D4" name="範囲5"/>
    <protectedRange sqref="F17:G17 F9:G15" name="範囲4"/>
    <protectedRange sqref="F3 F4:G6" name="範囲1"/>
    <protectedRange sqref="C5:D6" name="範囲2"/>
  </protectedRanges>
  <mergeCells count="96">
    <mergeCell ref="F33:G33"/>
    <mergeCell ref="A33:A35"/>
    <mergeCell ref="C33:E33"/>
    <mergeCell ref="B37:G38"/>
    <mergeCell ref="A37:A39"/>
    <mergeCell ref="B39:G39"/>
    <mergeCell ref="C34:D34"/>
    <mergeCell ref="F34:G34"/>
    <mergeCell ref="C35:D35"/>
    <mergeCell ref="F35:G35"/>
    <mergeCell ref="A1:G1"/>
    <mergeCell ref="A4:A6"/>
    <mergeCell ref="C4:D4"/>
    <mergeCell ref="F4:G4"/>
    <mergeCell ref="C5:D5"/>
    <mergeCell ref="F5:G5"/>
    <mergeCell ref="C6:D6"/>
    <mergeCell ref="F6:G6"/>
    <mergeCell ref="C14:E14"/>
    <mergeCell ref="B15:D15"/>
    <mergeCell ref="A17:A19"/>
    <mergeCell ref="C17:D17"/>
    <mergeCell ref="F17:G17"/>
    <mergeCell ref="C18:D18"/>
    <mergeCell ref="F18:G18"/>
    <mergeCell ref="B16:D16"/>
    <mergeCell ref="E19:F19"/>
    <mergeCell ref="A9:A16"/>
    <mergeCell ref="B9:E9"/>
    <mergeCell ref="C10:E10"/>
    <mergeCell ref="C11:E11"/>
    <mergeCell ref="C12:E12"/>
    <mergeCell ref="C13:E13"/>
    <mergeCell ref="F31:G31"/>
    <mergeCell ref="C25:D25"/>
    <mergeCell ref="F25:G25"/>
    <mergeCell ref="C27:D27"/>
    <mergeCell ref="F27:G27"/>
    <mergeCell ref="C28:D28"/>
    <mergeCell ref="F28:G28"/>
    <mergeCell ref="C31:D31"/>
    <mergeCell ref="F29:G29"/>
    <mergeCell ref="C29:D29"/>
    <mergeCell ref="A21:A22"/>
    <mergeCell ref="C22:D22"/>
    <mergeCell ref="F22:G22"/>
    <mergeCell ref="B21:C21"/>
    <mergeCell ref="E21:F21"/>
    <mergeCell ref="A41:A43"/>
    <mergeCell ref="B41:G43"/>
    <mergeCell ref="B45:G45"/>
    <mergeCell ref="A51:E51"/>
    <mergeCell ref="F51:G51"/>
    <mergeCell ref="A23:A32"/>
    <mergeCell ref="E83:G83"/>
    <mergeCell ref="A78:A79"/>
    <mergeCell ref="B78:G79"/>
    <mergeCell ref="A80:G80"/>
    <mergeCell ref="A46:G46"/>
    <mergeCell ref="A74:A76"/>
    <mergeCell ref="C74:D74"/>
    <mergeCell ref="F74:G74"/>
    <mergeCell ref="C75:D75"/>
    <mergeCell ref="F75:G75"/>
    <mergeCell ref="C76:G76"/>
    <mergeCell ref="A73:G73"/>
    <mergeCell ref="B47:G47"/>
    <mergeCell ref="A49:E49"/>
    <mergeCell ref="F49:G49"/>
    <mergeCell ref="A53:G53"/>
    <mergeCell ref="A54:B54"/>
    <mergeCell ref="A55:B55"/>
    <mergeCell ref="A56:B56"/>
    <mergeCell ref="A57:E57"/>
    <mergeCell ref="F57:G57"/>
    <mergeCell ref="A58:E58"/>
    <mergeCell ref="F58:G58"/>
    <mergeCell ref="A59:E59"/>
    <mergeCell ref="F59:G59"/>
    <mergeCell ref="A61:B61"/>
    <mergeCell ref="A62:B62"/>
    <mergeCell ref="A63:B63"/>
    <mergeCell ref="A64:E64"/>
    <mergeCell ref="F64:G64"/>
    <mergeCell ref="A65:E65"/>
    <mergeCell ref="F65:G65"/>
    <mergeCell ref="A70:D70"/>
    <mergeCell ref="E70:F70"/>
    <mergeCell ref="A71:D71"/>
    <mergeCell ref="E71:F71"/>
    <mergeCell ref="A66:E66"/>
    <mergeCell ref="F66:G66"/>
    <mergeCell ref="A68:B68"/>
    <mergeCell ref="E68:F68"/>
    <mergeCell ref="A69:B69"/>
    <mergeCell ref="E69:F69"/>
  </mergeCells>
  <phoneticPr fontId="2"/>
  <dataValidations count="18">
    <dataValidation type="list" allowBlank="1" showInputMessage="1" showErrorMessage="1" sqref="E3 C23 F23" xr:uid="{D17FE9C9-8931-4880-A08B-D4A2C6BB7B7B}">
      <formula1>$Q$7:$Q$38</formula1>
    </dataValidation>
    <dataValidation type="list" allowBlank="1" showInputMessage="1" showErrorMessage="1" sqref="D23 F3 G23" xr:uid="{FA0C1CCA-4EF7-423A-B9BF-4C225E78DEB7}">
      <formula1>$P$7:$P$19</formula1>
    </dataValidation>
    <dataValidation type="list" allowBlank="1" showInputMessage="1" showErrorMessage="1" sqref="F10:F14" xr:uid="{9D6EB295-0BE0-451B-9BA9-CF8AFAEBC979}">
      <formula1>$N$8:$N$9</formula1>
    </dataValidation>
    <dataValidation type="list" allowBlank="1" showInputMessage="1" showErrorMessage="1" sqref="E15" xr:uid="{E1F2D8BF-99DD-4B97-88B5-9145FB0C8FF2}">
      <formula1>$U$7:$U$23</formula1>
    </dataValidation>
    <dataValidation type="list" allowBlank="1" showInputMessage="1" showErrorMessage="1" sqref="E16" xr:uid="{89AF4D21-BC1A-4BCA-9407-01657261E70E}">
      <formula1>$V$7:$V$18</formula1>
    </dataValidation>
    <dataValidation type="list" allowBlank="1" showInputMessage="1" showErrorMessage="1" sqref="G19" xr:uid="{F82311D4-322F-4215-AA8F-5AC1D520B14D}">
      <formula1>$N$12:$N$13</formula1>
    </dataValidation>
    <dataValidation type="list" allowBlank="1" showInputMessage="1" showErrorMessage="1" sqref="D21 G21" xr:uid="{D4808F78-4A1B-4A83-BA74-A7F08EB8AE34}">
      <formula1>$N$16:$N$17</formula1>
    </dataValidation>
    <dataValidation type="list" allowBlank="1" showInputMessage="1" showErrorMessage="1" sqref="C27:D27 F27:G27" xr:uid="{E9E3F8D0-2CB2-483B-BD1C-AAC3DE940159}">
      <formula1>$T$8:$T$10</formula1>
    </dataValidation>
    <dataValidation type="list" allowBlank="1" showInputMessage="1" showErrorMessage="1" sqref="C28:D28 F28:G28" xr:uid="{F5340130-7275-497A-8D48-07CF63B72B0A}">
      <formula1>$Y$8:$Y$15</formula1>
    </dataValidation>
    <dataValidation type="list" allowBlank="1" showInputMessage="1" showErrorMessage="1" sqref="C22:D22" xr:uid="{FCE4920B-1A18-45E8-9A3D-F6D8A7112299}">
      <formula1>$Y$22:$Y$23</formula1>
    </dataValidation>
    <dataValidation type="list" allowBlank="1" showInputMessage="1" showErrorMessage="1" sqref="F22:G22" xr:uid="{92F05114-CE48-45F6-B72A-35A59B957B35}">
      <formula1>$Y$18:$Y$19</formula1>
    </dataValidation>
    <dataValidation type="list" allowBlank="1" showInputMessage="1" showErrorMessage="1" sqref="D24 D30 G24 G30" xr:uid="{065045DF-B6BF-4C9E-A12F-5C41251A160F}">
      <formula1>$S$7:$S$19</formula1>
    </dataValidation>
    <dataValidation type="list" allowBlank="1" showInputMessage="1" showErrorMessage="1" sqref="E32 G32" xr:uid="{E0791617-036B-45B4-8D2A-B05EA72A8E4C}">
      <formula1>$X$7:$X$13</formula1>
    </dataValidation>
    <dataValidation type="list" allowBlank="1" showInputMessage="1" showErrorMessage="1" sqref="F49:G49 F51:G51" xr:uid="{85CAF2BE-9F6E-4BC2-A75F-F348CA089492}">
      <formula1>$AC$7:$AC$9</formula1>
    </dataValidation>
    <dataValidation type="list" allowBlank="1" showInputMessage="1" showErrorMessage="1" sqref="G3" xr:uid="{104C8FBC-E6E1-49AF-8A1F-68D8E48D8B66}">
      <formula1>$O$7:$O$12</formula1>
    </dataValidation>
    <dataValidation type="list" allowBlank="1" showInputMessage="1" showErrorMessage="1" sqref="F24 C24 C30 F30" xr:uid="{0CBDFD05-C295-4945-9285-261D59A56B21}">
      <formula1>$R$7:$R$32</formula1>
    </dataValidation>
    <dataValidation type="list" allowBlank="1" showInputMessage="1" showErrorMessage="1" sqref="C32" xr:uid="{C8D56B3B-D8BC-4B41-ABAD-CD32EC5A5A2C}">
      <formula1>$W$7:$W$27</formula1>
    </dataValidation>
    <dataValidation type="list" allowBlank="1" showInputMessage="1" showErrorMessage="1" sqref="D69" xr:uid="{93A3629A-04E9-42BB-9104-AE5CC02B0E31}">
      <formula1>$AA$7:$AA$10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Footer xml:space="preserve">&amp;C&amp;P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APPLICAION FORM</vt:lpstr>
      <vt:lpstr>'APPLICAION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糸山 仁美(Hitomi ITOYAMA)</dc:creator>
  <cp:lastModifiedBy>糸山 仁美(Hitomi ITOYAMA)</cp:lastModifiedBy>
  <cp:lastPrinted>2025-03-24T17:31:41Z</cp:lastPrinted>
  <dcterms:created xsi:type="dcterms:W3CDTF">2025-03-24T02:10:58Z</dcterms:created>
  <dcterms:modified xsi:type="dcterms:W3CDTF">2025-03-25T00:13:12Z</dcterms:modified>
</cp:coreProperties>
</file>